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170" windowHeight="12960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AY40" i="2" l="1"/>
  <c r="AY39" i="2"/>
  <c r="O15" i="1"/>
  <c r="O14" i="1"/>
  <c r="AJ6" i="2"/>
  <c r="BC40" i="2"/>
  <c r="AG40" i="2"/>
  <c r="BC39" i="2"/>
  <c r="AG39" i="2"/>
  <c r="AJ49" i="1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A18" i="1"/>
  <c r="A17" i="1"/>
  <c r="A16" i="1"/>
  <c r="A15" i="1"/>
  <c r="A14" i="1"/>
  <c r="C40" i="2"/>
  <c r="C41" i="2"/>
  <c r="U41" i="2"/>
  <c r="U40" i="2"/>
  <c r="U39" i="2"/>
  <c r="C39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T14" i="1"/>
  <c r="T13" i="1"/>
  <c r="T12" i="1"/>
  <c r="O13" i="1"/>
  <c r="O12" i="1"/>
  <c r="A12" i="1"/>
  <c r="J9" i="1"/>
  <c r="A9" i="1"/>
  <c r="J6" i="1"/>
  <c r="A6" i="1"/>
  <c r="A13" i="1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Z41" i="2"/>
  <c r="Z40" i="2"/>
  <c r="Z39" i="2"/>
  <c r="A45" i="2"/>
  <c r="AB13" i="2"/>
  <c r="U13" i="2"/>
  <c r="U12" i="2"/>
  <c r="D47" i="1"/>
  <c r="C47" i="1"/>
  <c r="D46" i="1"/>
  <c r="C46" i="1"/>
  <c r="D45" i="1"/>
  <c r="C45" i="1"/>
  <c r="T18" i="1"/>
  <c r="T17" i="1"/>
  <c r="T16" i="1"/>
  <c r="T15" i="1"/>
  <c r="O18" i="1"/>
  <c r="O17" i="1"/>
  <c r="O16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E5" i="1"/>
  <c r="J5" i="1"/>
  <c r="A54" i="1"/>
</calcChain>
</file>

<file path=xl/sharedStrings.xml><?xml version="1.0" encoding="utf-8"?>
<sst xmlns="http://schemas.openxmlformats.org/spreadsheetml/2006/main" count="177" uniqueCount="74">
  <si>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</si>
  <si>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</si>
  <si>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</si>
  <si>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</si>
  <si>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</si>
  <si>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</si>
  <si>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</si>
  <si>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</si>
  <si>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</si>
  <si>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</si>
  <si>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</si>
  <si>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</si>
  <si>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</si>
  <si>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</si>
  <si>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</si>
  <si>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</si>
  <si>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</si>
  <si>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</si>
  <si>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</si>
  <si>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</si>
  <si>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</si>
  <si>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</si>
  <si>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</si>
  <si>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</si>
  <si>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</si>
  <si>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</si>
  <si>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</si>
  <si>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</si>
  <si>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</si>
  <si>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</si>
  <si>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</si>
  <si>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</si>
  <si>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</si>
  <si>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</si>
  <si>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</si>
  <si>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</si>
  <si>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</si>
  <si>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</si>
  <si>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</si>
  <si>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</si>
  <si>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</si>
  <si>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</si>
  <si>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</si>
  <si>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</si>
  <si>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</si>
  <si>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</si>
  <si>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</si>
  <si>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</si>
  <si>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</si>
  <si>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</si>
  <si>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</si>
  <si>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</si>
  <si>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</si>
  <si>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</si>
  <si>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</si>
  <si>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</si>
  <si>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ÖNORM EN ISO140-7</t>
  </si>
  <si>
    <t>Max. unfavourable deviation :</t>
  </si>
  <si>
    <t>Receiving room volume:</t>
  </si>
  <si>
    <t xml:space="preserve">Source room volume: </t>
  </si>
  <si>
    <t xml:space="preserve">Receiving room temperature: </t>
  </si>
  <si>
    <t xml:space="preserve">Air humidity: </t>
  </si>
  <si>
    <t>FTL</t>
  </si>
  <si>
    <t>%</t>
  </si>
  <si>
    <t>°C</t>
  </si>
  <si>
    <t>m²</t>
  </si>
  <si>
    <t>m³</t>
  </si>
  <si>
    <t>ATL</t>
  </si>
  <si>
    <t>Apparent Transmission Loss</t>
  </si>
  <si>
    <t>Level overview</t>
  </si>
  <si>
    <t>Reference contour according to E413 - 10</t>
  </si>
  <si>
    <t>Area S of separating element:</t>
  </si>
  <si>
    <t>Apparent Sound Transmission CLASS ASTC =</t>
  </si>
  <si>
    <t>ASTM E 336 - 16 / ASTM E 413 - 10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</si>
</sst>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2" fillId="0" borderId="3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2" fillId="0" borderId="10" xfId="0" applyFont="1" applyBorder="1"/>
    <xf numFmtId="0" fontId="0" fillId="0" borderId="10" xfId="0" applyBorder="1"/>
    <xf numFmtId="0" fontId="0" fillId="0" borderId="4" xfId="0" applyBorder="1"/>
    <xf numFmtId="0" fontId="6" fillId="0" borderId="0" xfId="0" applyFont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12" fillId="0" borderId="3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6" xfId="0" applyNumberFormat="1" applyFont="1" applyBorder="1" applyAlignment="1" applyProtection="1">
      <alignment horizontal="left"/>
      <protection locked="0"/>
    </xf>
    <xf numFmtId="164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4" fontId="2" fillId="0" borderId="11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2944572090639277E-2"/>
          <c:w val="0.86873508353221962"/>
          <c:h val="0.90822264525447127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965696"/>
        <c:axId val="175967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73888"/>
        <c:axId val="175975424"/>
      </c:scatterChart>
      <c:catAx>
        <c:axId val="17596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676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Apparent Transmission Loss, ATL,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965696"/>
        <c:crosses val="autoZero"/>
        <c:crossBetween val="midCat"/>
        <c:majorUnit val="10"/>
        <c:minorUnit val="2"/>
      </c:valAx>
      <c:valAx>
        <c:axId val="1759738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5975424"/>
        <c:crosses val="autoZero"/>
        <c:crossBetween val="midCat"/>
        <c:majorUnit val="5"/>
        <c:minorUnit val="1"/>
      </c:valAx>
      <c:valAx>
        <c:axId val="175975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5973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03040"/>
        <c:axId val="178509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511232"/>
        <c:axId val="178513024"/>
      </c:scatterChart>
      <c:catAx>
        <c:axId val="17850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5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5093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503040"/>
        <c:crosses val="autoZero"/>
        <c:crossBetween val="midCat"/>
        <c:majorUnit val="10"/>
        <c:minorUnit val="2"/>
      </c:valAx>
      <c:valAx>
        <c:axId val="1785112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8513024"/>
        <c:crosses val="autoZero"/>
        <c:crossBetween val="midCat"/>
        <c:majorUnit val="5"/>
        <c:minorUnit val="1"/>
      </c:valAx>
      <c:valAx>
        <c:axId val="178513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85112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60" t="s">
        <v>68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spans="1:67" ht="12.75" customHeight="1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spans="1:67" x14ac:dyDescent="0.2">
      <c r="A3" s="109" t="s">
        <v>73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7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spans="1:67" x14ac:dyDescent="0.2">
      <c r="A5" s="106" t="s">
        <v>3</v>
      </c>
      <c r="B5" s="107"/>
      <c r="C5" s="107"/>
      <c r="D5" s="107"/>
      <c r="E5" s="107"/>
      <c r="F5" s="107"/>
      <c r="G5" s="107"/>
      <c r="H5" s="107"/>
      <c r="I5" s="107"/>
      <c r="J5" s="150">
        <f>Data!$B$33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07" t="s">
        <v>12</v>
      </c>
      <c r="AX5" s="107"/>
      <c r="AY5" s="107"/>
      <c r="AZ5" s="107"/>
      <c r="BA5" s="107"/>
      <c r="BB5" s="107"/>
      <c r="BC5" s="107"/>
      <c r="BD5" s="107"/>
      <c r="BE5" s="150">
        <f>Data!$B$34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1"/>
    </row>
    <row r="6" spans="1:67" ht="12.75" customHeight="1" x14ac:dyDescent="0.2">
      <c r="A6" s="158">
        <f>Data!$A$35</f>
        <v>0</v>
      </c>
      <c r="B6" s="159"/>
      <c r="C6" s="159"/>
      <c r="D6" s="159"/>
      <c r="E6" s="159"/>
      <c r="F6" s="159"/>
      <c r="G6" s="159"/>
      <c r="H6" s="159"/>
      <c r="I6" s="159"/>
      <c r="J6" s="153">
        <f>Data!$B$35</f>
        <v>0</v>
      </c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5"/>
    </row>
    <row r="7" spans="1:67" x14ac:dyDescent="0.2">
      <c r="A7" s="158"/>
      <c r="B7" s="159"/>
      <c r="C7" s="159"/>
      <c r="D7" s="159"/>
      <c r="E7" s="159"/>
      <c r="F7" s="159"/>
      <c r="G7" s="159"/>
      <c r="H7" s="159"/>
      <c r="I7" s="159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5"/>
    </row>
    <row r="8" spans="1:67" ht="15" customHeight="1" x14ac:dyDescent="0.2">
      <c r="A8" s="158"/>
      <c r="B8" s="159"/>
      <c r="C8" s="159"/>
      <c r="D8" s="159"/>
      <c r="E8" s="159"/>
      <c r="F8" s="159"/>
      <c r="G8" s="159"/>
      <c r="H8" s="159"/>
      <c r="I8" s="159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5"/>
    </row>
    <row r="9" spans="1:67" x14ac:dyDescent="0.2">
      <c r="A9" s="158">
        <f>Data!$A$36</f>
        <v>0</v>
      </c>
      <c r="B9" s="159"/>
      <c r="C9" s="159"/>
      <c r="D9" s="159"/>
      <c r="E9" s="159"/>
      <c r="F9" s="159"/>
      <c r="G9" s="159"/>
      <c r="H9" s="159"/>
      <c r="I9" s="159"/>
      <c r="J9" s="153">
        <f>Data!$B$36</f>
        <v>0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5"/>
    </row>
    <row r="10" spans="1:67" x14ac:dyDescent="0.2">
      <c r="A10" s="158"/>
      <c r="B10" s="159"/>
      <c r="C10" s="159"/>
      <c r="D10" s="159"/>
      <c r="E10" s="159"/>
      <c r="F10" s="159"/>
      <c r="G10" s="159"/>
      <c r="H10" s="159"/>
      <c r="I10" s="159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5"/>
    </row>
    <row r="11" spans="1:67" ht="15" customHeight="1" x14ac:dyDescent="0.2">
      <c r="A11" s="158"/>
      <c r="B11" s="159"/>
      <c r="C11" s="159"/>
      <c r="D11" s="159"/>
      <c r="E11" s="159"/>
      <c r="F11" s="159"/>
      <c r="G11" s="159"/>
      <c r="H11" s="159"/>
      <c r="I11" s="159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5"/>
    </row>
    <row r="12" spans="1:67" ht="8.25" customHeight="1" x14ac:dyDescent="0.2">
      <c r="A12" s="148" t="str">
        <f>Data!$D$33</f>
        <v xml:space="preserve"> 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57" t="str">
        <f>Data!$E$33</f>
        <v xml:space="preserve"> </v>
      </c>
      <c r="P12" s="157"/>
      <c r="Q12" s="157"/>
      <c r="R12" s="157"/>
      <c r="S12" s="157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48" t="str">
        <f>Data!$D$34</f>
        <v xml:space="preserve"> 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7" t="str">
        <f>Data!$E$34</f>
        <v xml:space="preserve"> </v>
      </c>
      <c r="P13" s="157"/>
      <c r="Q13" s="157"/>
      <c r="R13" s="157"/>
      <c r="S13" s="157"/>
      <c r="T13" s="7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0" t="s">
        <v>67</v>
      </c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46" t="str">
        <f>Data!$D$35</f>
        <v xml:space="preserve">Air humidity: 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43" t="str">
        <f>Data!$E$35</f>
        <v xml:space="preserve"> </v>
      </c>
      <c r="P14" s="143"/>
      <c r="Q14" s="143"/>
      <c r="R14" s="143"/>
      <c r="S14" s="143"/>
      <c r="T14" s="103" t="str">
        <f>IF(Data!$D$35=" "," ",Data!$F$35)</f>
        <v>%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1" t="s">
        <v>70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5"/>
      <c r="BK14" s="5"/>
      <c r="BL14" s="5"/>
      <c r="BM14" s="5"/>
      <c r="BN14" s="5"/>
      <c r="BO14" s="6"/>
    </row>
    <row r="15" spans="1:67" x14ac:dyDescent="0.2">
      <c r="A15" s="146" t="str">
        <f>Data!$D$36</f>
        <v xml:space="preserve">Receiving room temperature: 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52">
        <f>Data!$E$36</f>
        <v>0</v>
      </c>
      <c r="P15" s="152"/>
      <c r="Q15" s="152"/>
      <c r="R15" s="152"/>
      <c r="S15" s="152"/>
      <c r="T15" s="103" t="str">
        <f>IF(Data!$D$36=" "," ",Data!$F$36)</f>
        <v>°C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46" t="str">
        <f>Data!$D$37</f>
        <v>Area S of separating element: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47">
        <f>Data!$E$37</f>
        <v>0</v>
      </c>
      <c r="P16" s="147"/>
      <c r="Q16" s="147"/>
      <c r="R16" s="147"/>
      <c r="S16" s="147"/>
      <c r="T16" s="103" t="str">
        <f>IF(Data!$D$37=" "," ",Data!$F$37)</f>
        <v>m²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46" t="str">
        <f>Data!$D$38</f>
        <v xml:space="preserve">Source room volume: 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43">
        <f>Data!$E$38</f>
        <v>0</v>
      </c>
      <c r="P17" s="143"/>
      <c r="Q17" s="143"/>
      <c r="R17" s="143"/>
      <c r="S17" s="143"/>
      <c r="T17" s="103" t="str">
        <f>IF(Data!$D$38=" "," ",Data!$F$38)</f>
        <v>m³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46" t="str">
        <f>Data!$D$39</f>
        <v>Receiving room volume: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52">
        <f>Data!$E$39</f>
        <v>0</v>
      </c>
      <c r="P18" s="152"/>
      <c r="Q18" s="152"/>
      <c r="R18" s="152"/>
      <c r="S18" s="152"/>
      <c r="T18" s="103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40" t="s">
        <v>4</v>
      </c>
      <c r="D20" s="140"/>
      <c r="E20" s="140"/>
      <c r="F20" s="140"/>
      <c r="G20" s="140"/>
      <c r="H20" s="140"/>
      <c r="I20" s="140" t="s">
        <v>67</v>
      </c>
      <c r="J20" s="140"/>
      <c r="K20" s="140"/>
      <c r="L20" s="140"/>
      <c r="M20" s="140"/>
      <c r="N20" s="14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41" t="s">
        <v>5</v>
      </c>
      <c r="D21" s="141"/>
      <c r="E21" s="141"/>
      <c r="F21" s="141"/>
      <c r="G21" s="141"/>
      <c r="H21" s="141"/>
      <c r="I21" s="141" t="s">
        <v>7</v>
      </c>
      <c r="J21" s="141"/>
      <c r="K21" s="141"/>
      <c r="L21" s="141"/>
      <c r="M21" s="141"/>
      <c r="N21" s="14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37" t="s">
        <v>6</v>
      </c>
      <c r="D22" s="137"/>
      <c r="E22" s="137"/>
      <c r="F22" s="137"/>
      <c r="G22" s="137"/>
      <c r="H22" s="137"/>
      <c r="I22" s="137" t="s">
        <v>8</v>
      </c>
      <c r="J22" s="137"/>
      <c r="K22" s="137"/>
      <c r="L22" s="137"/>
      <c r="M22" s="137"/>
      <c r="N22" s="13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40">
        <v>50</v>
      </c>
      <c r="D23" s="140"/>
      <c r="E23" s="140"/>
      <c r="F23" s="140"/>
      <c r="G23" s="140"/>
      <c r="H23" s="140"/>
      <c r="I23" s="144">
        <f>Data!$D$2</f>
        <v>0</v>
      </c>
      <c r="J23" s="145"/>
      <c r="K23" s="145"/>
      <c r="L23" s="145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1">
        <v>63</v>
      </c>
      <c r="D24" s="141"/>
      <c r="E24" s="141"/>
      <c r="F24" s="141"/>
      <c r="G24" s="141"/>
      <c r="H24" s="141"/>
      <c r="I24" s="142">
        <f>Data!$D$3</f>
        <v>0</v>
      </c>
      <c r="J24" s="143"/>
      <c r="K24" s="143"/>
      <c r="L24" s="143"/>
      <c r="M24" s="133">
        <f>Data!$C$3</f>
        <v>0</v>
      </c>
      <c r="N24" s="13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37">
        <v>80</v>
      </c>
      <c r="D25" s="137"/>
      <c r="E25" s="137"/>
      <c r="F25" s="137"/>
      <c r="G25" s="137"/>
      <c r="H25" s="137"/>
      <c r="I25" s="138">
        <f>Data!$D$4</f>
        <v>0</v>
      </c>
      <c r="J25" s="139"/>
      <c r="K25" s="139"/>
      <c r="L25" s="139"/>
      <c r="M25" s="112">
        <f>Data!$C$4</f>
        <v>0</v>
      </c>
      <c r="N25" s="11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40">
        <v>100</v>
      </c>
      <c r="D26" s="140"/>
      <c r="E26" s="140"/>
      <c r="F26" s="140"/>
      <c r="G26" s="140"/>
      <c r="H26" s="140"/>
      <c r="I26" s="144">
        <f>Data!$D$5</f>
        <v>0</v>
      </c>
      <c r="J26" s="145"/>
      <c r="K26" s="145"/>
      <c r="L26" s="145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41">
        <v>125</v>
      </c>
      <c r="D27" s="141"/>
      <c r="E27" s="141"/>
      <c r="F27" s="141"/>
      <c r="G27" s="141"/>
      <c r="H27" s="141"/>
      <c r="I27" s="142">
        <f>Data!$D$6</f>
        <v>0</v>
      </c>
      <c r="J27" s="143"/>
      <c r="K27" s="143"/>
      <c r="L27" s="143"/>
      <c r="M27" s="133">
        <f>Data!$C$6</f>
        <v>0</v>
      </c>
      <c r="N27" s="13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37">
        <v>160</v>
      </c>
      <c r="D28" s="137"/>
      <c r="E28" s="137"/>
      <c r="F28" s="137"/>
      <c r="G28" s="137"/>
      <c r="H28" s="137"/>
      <c r="I28" s="138">
        <f>Data!$D$7</f>
        <v>0</v>
      </c>
      <c r="J28" s="139"/>
      <c r="K28" s="139"/>
      <c r="L28" s="139"/>
      <c r="M28" s="112" t="str">
        <f>Data!$C$7</f>
        <v xml:space="preserve"> </v>
      </c>
      <c r="N28" s="113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40">
        <v>200</v>
      </c>
      <c r="D29" s="140"/>
      <c r="E29" s="140"/>
      <c r="F29" s="140"/>
      <c r="G29" s="140"/>
      <c r="H29" s="140"/>
      <c r="I29" s="144">
        <f>Data!$D$8</f>
        <v>0</v>
      </c>
      <c r="J29" s="145"/>
      <c r="K29" s="145"/>
      <c r="L29" s="145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1">
        <v>250</v>
      </c>
      <c r="D30" s="141"/>
      <c r="E30" s="141"/>
      <c r="F30" s="141"/>
      <c r="G30" s="141"/>
      <c r="H30" s="141"/>
      <c r="I30" s="142">
        <f>Data!$D$9</f>
        <v>0</v>
      </c>
      <c r="J30" s="143"/>
      <c r="K30" s="143"/>
      <c r="L30" s="143"/>
      <c r="M30" s="133" t="str">
        <f>Data!$C$9</f>
        <v xml:space="preserve"> </v>
      </c>
      <c r="N30" s="13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37">
        <v>315</v>
      </c>
      <c r="D31" s="137"/>
      <c r="E31" s="137"/>
      <c r="F31" s="137"/>
      <c r="G31" s="137"/>
      <c r="H31" s="137"/>
      <c r="I31" s="138">
        <f>Data!$D$10</f>
        <v>0</v>
      </c>
      <c r="J31" s="139"/>
      <c r="K31" s="139"/>
      <c r="L31" s="139"/>
      <c r="M31" s="112" t="str">
        <f>Data!$C$10</f>
        <v xml:space="preserve"> </v>
      </c>
      <c r="N31" s="113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40">
        <v>400</v>
      </c>
      <c r="D32" s="140"/>
      <c r="E32" s="140"/>
      <c r="F32" s="140"/>
      <c r="G32" s="140"/>
      <c r="H32" s="140"/>
      <c r="I32" s="144">
        <f>Data!$D$11</f>
        <v>0</v>
      </c>
      <c r="J32" s="145"/>
      <c r="K32" s="145"/>
      <c r="L32" s="145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1">
        <v>500</v>
      </c>
      <c r="D33" s="141"/>
      <c r="E33" s="141"/>
      <c r="F33" s="141"/>
      <c r="G33" s="141"/>
      <c r="H33" s="141"/>
      <c r="I33" s="142">
        <f>Data!$D$12</f>
        <v>0</v>
      </c>
      <c r="J33" s="143"/>
      <c r="K33" s="143"/>
      <c r="L33" s="143"/>
      <c r="M33" s="133" t="str">
        <f>Data!$C$12</f>
        <v xml:space="preserve"> </v>
      </c>
      <c r="N33" s="13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37">
        <v>630</v>
      </c>
      <c r="D34" s="137"/>
      <c r="E34" s="137"/>
      <c r="F34" s="137"/>
      <c r="G34" s="137"/>
      <c r="H34" s="137"/>
      <c r="I34" s="138">
        <f>Data!$D$13</f>
        <v>0</v>
      </c>
      <c r="J34" s="139"/>
      <c r="K34" s="139"/>
      <c r="L34" s="139"/>
      <c r="M34" s="112" t="str">
        <f>Data!$C$13</f>
        <v xml:space="preserve"> </v>
      </c>
      <c r="N34" s="113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40">
        <v>800</v>
      </c>
      <c r="D35" s="140"/>
      <c r="E35" s="140"/>
      <c r="F35" s="140"/>
      <c r="G35" s="140"/>
      <c r="H35" s="140"/>
      <c r="I35" s="144">
        <f>Data!$D$14</f>
        <v>0</v>
      </c>
      <c r="J35" s="145"/>
      <c r="K35" s="145"/>
      <c r="L35" s="145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1">
        <v>1000</v>
      </c>
      <c r="D36" s="141"/>
      <c r="E36" s="141"/>
      <c r="F36" s="141"/>
      <c r="G36" s="141"/>
      <c r="H36" s="141"/>
      <c r="I36" s="142">
        <f>Data!$D$15</f>
        <v>0</v>
      </c>
      <c r="J36" s="143"/>
      <c r="K36" s="143"/>
      <c r="L36" s="143"/>
      <c r="M36" s="133" t="str">
        <f>Data!$C$15</f>
        <v xml:space="preserve"> </v>
      </c>
      <c r="N36" s="13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37">
        <v>1250</v>
      </c>
      <c r="D37" s="137"/>
      <c r="E37" s="137"/>
      <c r="F37" s="137"/>
      <c r="G37" s="137"/>
      <c r="H37" s="137"/>
      <c r="I37" s="138">
        <f>Data!$D$16</f>
        <v>0</v>
      </c>
      <c r="J37" s="139"/>
      <c r="K37" s="139"/>
      <c r="L37" s="139"/>
      <c r="M37" s="112" t="str">
        <f>Data!$C$16</f>
        <v xml:space="preserve"> </v>
      </c>
      <c r="N37" s="113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40">
        <v>1600</v>
      </c>
      <c r="D38" s="140"/>
      <c r="E38" s="140"/>
      <c r="F38" s="140"/>
      <c r="G38" s="140"/>
      <c r="H38" s="140"/>
      <c r="I38" s="144">
        <f>Data!$D$17</f>
        <v>0</v>
      </c>
      <c r="J38" s="145"/>
      <c r="K38" s="145"/>
      <c r="L38" s="145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1">
        <v>2000</v>
      </c>
      <c r="D39" s="141"/>
      <c r="E39" s="141"/>
      <c r="F39" s="141"/>
      <c r="G39" s="141"/>
      <c r="H39" s="141"/>
      <c r="I39" s="142">
        <f>Data!$D$18</f>
        <v>0</v>
      </c>
      <c r="J39" s="143"/>
      <c r="K39" s="143"/>
      <c r="L39" s="143"/>
      <c r="M39" s="133" t="str">
        <f>Data!$C$18</f>
        <v xml:space="preserve"> </v>
      </c>
      <c r="N39" s="134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37">
        <v>2500</v>
      </c>
      <c r="D40" s="137"/>
      <c r="E40" s="137"/>
      <c r="F40" s="137"/>
      <c r="G40" s="137"/>
      <c r="H40" s="137"/>
      <c r="I40" s="138">
        <f>Data!$D$19</f>
        <v>0</v>
      </c>
      <c r="J40" s="139"/>
      <c r="K40" s="139"/>
      <c r="L40" s="139"/>
      <c r="M40" s="112" t="str">
        <f>Data!$C$19</f>
        <v xml:space="preserve"> </v>
      </c>
      <c r="N40" s="113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40">
        <v>3150</v>
      </c>
      <c r="D41" s="140"/>
      <c r="E41" s="140"/>
      <c r="F41" s="140"/>
      <c r="G41" s="140"/>
      <c r="H41" s="140"/>
      <c r="I41" s="144">
        <f>Data!$D$20</f>
        <v>0</v>
      </c>
      <c r="J41" s="145"/>
      <c r="K41" s="145"/>
      <c r="L41" s="145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1">
        <v>4000</v>
      </c>
      <c r="D42" s="141"/>
      <c r="E42" s="141"/>
      <c r="F42" s="141"/>
      <c r="G42" s="141"/>
      <c r="H42" s="141"/>
      <c r="I42" s="142">
        <f>Data!$D$21</f>
        <v>0</v>
      </c>
      <c r="J42" s="143"/>
      <c r="K42" s="143"/>
      <c r="L42" s="143"/>
      <c r="M42" s="133" t="str">
        <f>Data!$C$21</f>
        <v xml:space="preserve"> </v>
      </c>
      <c r="N42" s="134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37">
        <v>5000</v>
      </c>
      <c r="D43" s="137"/>
      <c r="E43" s="137"/>
      <c r="F43" s="137"/>
      <c r="G43" s="137"/>
      <c r="H43" s="137"/>
      <c r="I43" s="138">
        <f>Data!$D$22</f>
        <v>0</v>
      </c>
      <c r="J43" s="139"/>
      <c r="K43" s="139"/>
      <c r="L43" s="139"/>
      <c r="M43" s="112" t="str">
        <f>Data!$C$22</f>
        <v xml:space="preserve"> </v>
      </c>
      <c r="N43" s="113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14" t="str">
        <f>Data!$J$33</f>
        <v xml:space="preserve"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14" t="str">
        <f>Data!$J$34</f>
        <v xml:space="preserve"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5"/>
      <c r="AG47" s="5"/>
      <c r="AH47" s="5"/>
      <c r="AI47" s="5"/>
      <c r="AJ47" s="5"/>
      <c r="AK47" s="5"/>
      <c r="AL47" s="5"/>
      <c r="AM47" s="5"/>
      <c r="AN47" s="5"/>
      <c r="AO47" s="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8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102"/>
      <c r="AZ48" s="102"/>
      <c r="BA48" s="102"/>
      <c r="BB48" s="97"/>
      <c r="BC48" s="97"/>
      <c r="BD48" s="102"/>
      <c r="BE48" s="102"/>
      <c r="BF48" s="102"/>
      <c r="BG48" s="102"/>
      <c r="BH48" s="102"/>
      <c r="BI48" s="102"/>
      <c r="BJ48" s="102"/>
      <c r="BK48" s="102"/>
      <c r="BL48" s="5"/>
      <c r="BM48" s="5"/>
      <c r="BN48" s="5"/>
      <c r="BO48" s="6"/>
    </row>
    <row r="49" spans="1:67" ht="12" customHeight="1" x14ac:dyDescent="0.2">
      <c r="A49" s="1"/>
      <c r="B49" s="2"/>
      <c r="C49" s="128" t="s">
        <v>72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99"/>
      <c r="AG49" s="99"/>
      <c r="AI49" s="95"/>
      <c r="AJ49" s="126">
        <f>Data!$B$39</f>
        <v>0</v>
      </c>
      <c r="AK49" s="126"/>
      <c r="AL49" s="126"/>
      <c r="AM49" s="124" t="s">
        <v>11</v>
      </c>
      <c r="AN49" s="124"/>
      <c r="AO49" s="95"/>
      <c r="AP49" s="95"/>
      <c r="AQ49" s="95"/>
      <c r="AR49" s="95"/>
      <c r="AS49" s="95"/>
      <c r="AT49" s="95"/>
      <c r="AU49" s="95"/>
      <c r="AV49" s="95"/>
      <c r="AW49" s="95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4"/>
      <c r="BN49" s="5"/>
      <c r="BO49" s="6"/>
    </row>
    <row r="50" spans="1:67" ht="12" customHeight="1" x14ac:dyDescent="0.2">
      <c r="A50" s="1"/>
      <c r="B50" s="2"/>
      <c r="C50" s="129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3"/>
      <c r="AG50" s="13"/>
      <c r="AH50" s="95"/>
      <c r="AI50" s="95"/>
      <c r="AJ50" s="127"/>
      <c r="AK50" s="127"/>
      <c r="AL50" s="127"/>
      <c r="AM50" s="125"/>
      <c r="AN50" s="12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6"/>
      <c r="BN50" s="5"/>
      <c r="BO50" s="6"/>
    </row>
    <row r="51" spans="1:67" ht="12" customHeight="1" x14ac:dyDescent="0.2">
      <c r="A51" s="1"/>
      <c r="B51" s="2"/>
      <c r="C51" s="115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7"/>
      <c r="BN51" s="5"/>
      <c r="BO51" s="6"/>
    </row>
    <row r="52" spans="1:67" ht="12" customHeight="1" x14ac:dyDescent="0.2">
      <c r="A52" s="1"/>
      <c r="B52" s="2"/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06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8"/>
    </row>
    <row r="55" spans="1:67" ht="12" customHeight="1" x14ac:dyDescent="0.2">
      <c r="A55" s="131">
        <f>Data!$A$54</f>
        <v>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21">
        <f>Data!$B$54</f>
        <v>0</v>
      </c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3"/>
    </row>
    <row r="56" spans="1:67" ht="12" customHeight="1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spans="1:67" x14ac:dyDescent="0.2">
      <c r="A57" s="130" t="s">
        <v>9</v>
      </c>
      <c r="B57" s="104"/>
      <c r="C57" s="104"/>
      <c r="D57" s="104"/>
      <c r="E57" s="104">
        <f>Data!$B$49</f>
        <v>0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 t="s">
        <v>10</v>
      </c>
      <c r="Z57" s="104"/>
      <c r="AA57" s="104"/>
      <c r="AB57" s="104"/>
      <c r="AC57" s="104"/>
      <c r="AD57" s="104"/>
      <c r="AE57" s="104"/>
      <c r="AF57" s="104"/>
      <c r="AG57" s="104"/>
      <c r="AH57" s="104"/>
      <c r="AI57" s="104">
        <f>Data!$B$53</f>
        <v>0</v>
      </c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5"/>
    </row>
  </sheetData>
  <mergeCells count="111">
    <mergeCell ref="M28:N28"/>
    <mergeCell ref="M29:N29"/>
    <mergeCell ref="C31:H31"/>
    <mergeCell ref="A1:BO2"/>
    <mergeCell ref="M30:N30"/>
    <mergeCell ref="J5:AV5"/>
    <mergeCell ref="A18:N18"/>
    <mergeCell ref="C29:H29"/>
    <mergeCell ref="C30:H30"/>
    <mergeCell ref="I30:L30"/>
    <mergeCell ref="M27:N27"/>
    <mergeCell ref="M31:N31"/>
    <mergeCell ref="A6:I8"/>
    <mergeCell ref="J6:BO8"/>
    <mergeCell ref="I21:N21"/>
    <mergeCell ref="C22:H22"/>
    <mergeCell ref="C20:H20"/>
    <mergeCell ref="O15:S15"/>
    <mergeCell ref="A16:N16"/>
    <mergeCell ref="I29:L29"/>
    <mergeCell ref="I20:N20"/>
    <mergeCell ref="A17:N17"/>
    <mergeCell ref="O13:S13"/>
    <mergeCell ref="O17:S17"/>
    <mergeCell ref="A15:N15"/>
    <mergeCell ref="O16:S16"/>
    <mergeCell ref="A13:N13"/>
    <mergeCell ref="A3:BO3"/>
    <mergeCell ref="A4:BO4"/>
    <mergeCell ref="AW5:BD5"/>
    <mergeCell ref="A5:I5"/>
    <mergeCell ref="BE5:BO5"/>
    <mergeCell ref="O18:S18"/>
    <mergeCell ref="J9:BO11"/>
    <mergeCell ref="AI13:BB13"/>
    <mergeCell ref="A14:N14"/>
    <mergeCell ref="O14:S14"/>
    <mergeCell ref="AI14:BI14"/>
    <mergeCell ref="A12:N12"/>
    <mergeCell ref="O12:S12"/>
    <mergeCell ref="A9:I11"/>
    <mergeCell ref="C21:H21"/>
    <mergeCell ref="I22:N22"/>
    <mergeCell ref="D47:R47"/>
    <mergeCell ref="C32:H32"/>
    <mergeCell ref="C42:H42"/>
    <mergeCell ref="I41:L41"/>
    <mergeCell ref="M41:N41"/>
    <mergeCell ref="I42:L42"/>
    <mergeCell ref="M42:N42"/>
    <mergeCell ref="C41:H41"/>
    <mergeCell ref="C23:H23"/>
    <mergeCell ref="M23:N23"/>
    <mergeCell ref="I23:L23"/>
    <mergeCell ref="C24:H24"/>
    <mergeCell ref="I24:L24"/>
    <mergeCell ref="M24:N24"/>
    <mergeCell ref="C26:H26"/>
    <mergeCell ref="I25:L25"/>
    <mergeCell ref="M25:N25"/>
    <mergeCell ref="C25:H25"/>
    <mergeCell ref="I26:L26"/>
    <mergeCell ref="M26:N26"/>
    <mergeCell ref="C37:H37"/>
    <mergeCell ref="C36:H36"/>
    <mergeCell ref="C35:H35"/>
    <mergeCell ref="I37:L37"/>
    <mergeCell ref="C27:H27"/>
    <mergeCell ref="C28:H28"/>
    <mergeCell ref="I27:L27"/>
    <mergeCell ref="I28:L28"/>
    <mergeCell ref="C33:H33"/>
    <mergeCell ref="C34:H34"/>
    <mergeCell ref="I31:L31"/>
    <mergeCell ref="M32:N32"/>
    <mergeCell ref="M35:N35"/>
    <mergeCell ref="M37:N37"/>
    <mergeCell ref="M39:N39"/>
    <mergeCell ref="M34:N34"/>
    <mergeCell ref="I32:L32"/>
    <mergeCell ref="M33:N33"/>
    <mergeCell ref="I34:L34"/>
    <mergeCell ref="I33:L33"/>
    <mergeCell ref="I36:L36"/>
    <mergeCell ref="I35:L35"/>
    <mergeCell ref="M36:N36"/>
    <mergeCell ref="M38:N38"/>
    <mergeCell ref="C40:H40"/>
    <mergeCell ref="C43:H43"/>
    <mergeCell ref="I43:L43"/>
    <mergeCell ref="C38:H38"/>
    <mergeCell ref="I40:L40"/>
    <mergeCell ref="M40:N40"/>
    <mergeCell ref="C39:H39"/>
    <mergeCell ref="I39:L39"/>
    <mergeCell ref="I38:L38"/>
    <mergeCell ref="AI57:BO57"/>
    <mergeCell ref="A54:BO54"/>
    <mergeCell ref="A56:BO56"/>
    <mergeCell ref="M43:N43"/>
    <mergeCell ref="D45:R45"/>
    <mergeCell ref="D46:R46"/>
    <mergeCell ref="C51:BM52"/>
    <mergeCell ref="Q55:BO55"/>
    <mergeCell ref="AM49:AN50"/>
    <mergeCell ref="AJ49:AL50"/>
    <mergeCell ref="C49:AE50"/>
    <mergeCell ref="A57:D57"/>
    <mergeCell ref="Y57:AH57"/>
    <mergeCell ref="E57:X57"/>
    <mergeCell ref="A55:P55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0" t="s">
        <v>68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spans="1:69" ht="12.75" customHeight="1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spans="1:69" x14ac:dyDescent="0.2">
      <c r="A3" s="109" t="s">
        <v>73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9" x14ac:dyDescent="0.2">
      <c r="A4" s="183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5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1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28" t="s">
        <v>72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99"/>
      <c r="AG6" s="99"/>
      <c r="AI6" s="95"/>
      <c r="AJ6" s="127">
        <f>Data!$B$39</f>
        <v>0</v>
      </c>
      <c r="AK6" s="127"/>
      <c r="AL6" s="127"/>
      <c r="AM6" s="125" t="s">
        <v>11</v>
      </c>
      <c r="AN6" s="12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3"/>
      <c r="BF6" s="93"/>
      <c r="BG6" s="93"/>
      <c r="BH6" s="93"/>
      <c r="BI6" s="93"/>
      <c r="BJ6" s="93"/>
      <c r="BK6" s="93"/>
      <c r="BL6" s="93"/>
      <c r="BM6" s="94"/>
      <c r="BN6" s="5"/>
      <c r="BO6" s="6"/>
    </row>
    <row r="7" spans="1:69" x14ac:dyDescent="0.2">
      <c r="A7" s="1"/>
      <c r="B7" s="2"/>
      <c r="C7" s="129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3"/>
      <c r="AG7" s="13"/>
      <c r="AH7" s="95"/>
      <c r="AI7" s="95"/>
      <c r="AJ7" s="127"/>
      <c r="AK7" s="127"/>
      <c r="AL7" s="127"/>
      <c r="AM7" s="125"/>
      <c r="AN7" s="12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6"/>
      <c r="BN7" s="5"/>
      <c r="BO7" s="6"/>
    </row>
    <row r="8" spans="1:69" ht="12.75" customHeight="1" x14ac:dyDescent="0.2">
      <c r="A8" s="1"/>
      <c r="B8" s="2"/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7"/>
      <c r="BN8" s="5"/>
      <c r="BO8" s="6"/>
    </row>
    <row r="9" spans="1:69" ht="12.75" customHeight="1" x14ac:dyDescent="0.2">
      <c r="A9" s="1"/>
      <c r="B9" s="2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7" t="s">
        <v>27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80">
        <f>Data!$B$50</f>
        <v>0</v>
      </c>
      <c r="V12" s="180"/>
      <c r="W12" s="180"/>
      <c r="X12" s="180"/>
      <c r="Y12" s="167" t="s">
        <v>11</v>
      </c>
      <c r="Z12" s="16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7" t="s">
        <v>57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80">
        <f>Data!$B$51</f>
        <v>0</v>
      </c>
      <c r="V13" s="180"/>
      <c r="W13" s="180"/>
      <c r="X13" s="180"/>
      <c r="Y13" s="167" t="s">
        <v>29</v>
      </c>
      <c r="Z13" s="167"/>
      <c r="AA13" s="167"/>
      <c r="AB13" s="220">
        <f>Data!$B$52</f>
        <v>0</v>
      </c>
      <c r="AC13" s="220"/>
      <c r="AD13" s="220"/>
      <c r="AE13" s="220"/>
      <c r="AF13" s="169" t="s">
        <v>30</v>
      </c>
      <c r="AG13" s="169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208" t="s">
        <v>4</v>
      </c>
      <c r="D15" s="209"/>
      <c r="E15" s="209"/>
      <c r="F15" s="209"/>
      <c r="G15" s="209"/>
      <c r="H15" s="209"/>
      <c r="I15" s="209"/>
      <c r="J15" s="209"/>
      <c r="K15" s="209"/>
      <c r="L15" s="208" t="s">
        <v>67</v>
      </c>
      <c r="M15" s="209"/>
      <c r="N15" s="209"/>
      <c r="O15" s="209"/>
      <c r="P15" s="209"/>
      <c r="Q15" s="210"/>
      <c r="R15" s="203" t="s">
        <v>21</v>
      </c>
      <c r="S15" s="203"/>
      <c r="T15" s="203"/>
      <c r="U15" s="203"/>
      <c r="V15" s="203"/>
      <c r="W15" s="203" t="s">
        <v>22</v>
      </c>
      <c r="X15" s="203"/>
      <c r="Y15" s="203"/>
      <c r="Z15" s="203"/>
      <c r="AA15" s="203"/>
      <c r="AB15" s="209" t="s">
        <v>23</v>
      </c>
      <c r="AC15" s="209"/>
      <c r="AD15" s="209"/>
      <c r="AE15" s="209"/>
      <c r="AF15" s="209"/>
      <c r="AG15" s="208" t="s">
        <v>24</v>
      </c>
      <c r="AH15" s="209"/>
      <c r="AI15" s="209"/>
      <c r="AJ15" s="209"/>
      <c r="AK15" s="209"/>
      <c r="AL15" s="210"/>
      <c r="AM15" s="208" t="s">
        <v>25</v>
      </c>
      <c r="AN15" s="209"/>
      <c r="AO15" s="209"/>
      <c r="AP15" s="209"/>
      <c r="AQ15" s="209"/>
      <c r="AR15" s="210"/>
      <c r="AS15" s="221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3"/>
      <c r="BN15" s="2"/>
      <c r="BO15" s="14"/>
      <c r="BP15" s="12"/>
    </row>
    <row r="16" spans="1:69" x14ac:dyDescent="0.2">
      <c r="A16" s="1"/>
      <c r="B16" s="2"/>
      <c r="C16" s="205" t="s">
        <v>6</v>
      </c>
      <c r="D16" s="206"/>
      <c r="E16" s="206"/>
      <c r="F16" s="206"/>
      <c r="G16" s="206"/>
      <c r="H16" s="206"/>
      <c r="I16" s="206"/>
      <c r="J16" s="206"/>
      <c r="K16" s="206"/>
      <c r="L16" s="205" t="s">
        <v>8</v>
      </c>
      <c r="M16" s="206"/>
      <c r="N16" s="206"/>
      <c r="O16" s="206"/>
      <c r="P16" s="206"/>
      <c r="Q16" s="207"/>
      <c r="R16" s="215" t="s">
        <v>8</v>
      </c>
      <c r="S16" s="215"/>
      <c r="T16" s="215"/>
      <c r="U16" s="215"/>
      <c r="V16" s="215"/>
      <c r="W16" s="215" t="s">
        <v>8</v>
      </c>
      <c r="X16" s="215"/>
      <c r="Y16" s="215"/>
      <c r="Z16" s="215"/>
      <c r="AA16" s="215"/>
      <c r="AB16" s="206" t="s">
        <v>26</v>
      </c>
      <c r="AC16" s="206"/>
      <c r="AD16" s="206"/>
      <c r="AE16" s="206"/>
      <c r="AF16" s="206"/>
      <c r="AG16" s="205" t="s">
        <v>8</v>
      </c>
      <c r="AH16" s="206"/>
      <c r="AI16" s="206"/>
      <c r="AJ16" s="206"/>
      <c r="AK16" s="206"/>
      <c r="AL16" s="207"/>
      <c r="AM16" s="205" t="s">
        <v>8</v>
      </c>
      <c r="AN16" s="206"/>
      <c r="AO16" s="206"/>
      <c r="AP16" s="206"/>
      <c r="AQ16" s="206"/>
      <c r="AR16" s="207"/>
      <c r="AS16" s="224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6"/>
      <c r="BN16" s="2"/>
      <c r="BO16" s="14"/>
      <c r="BP16" s="12"/>
      <c r="BQ16" s="12"/>
    </row>
    <row r="17" spans="1:72" x14ac:dyDescent="0.2">
      <c r="A17" s="1"/>
      <c r="B17" s="2"/>
      <c r="C17" s="219">
        <v>50</v>
      </c>
      <c r="D17" s="169"/>
      <c r="E17" s="169"/>
      <c r="F17" s="169"/>
      <c r="G17" s="169"/>
      <c r="H17" s="169"/>
      <c r="I17" s="169"/>
      <c r="J17" s="169"/>
      <c r="K17" s="169"/>
      <c r="L17" s="212">
        <f>Data!$D$2</f>
        <v>0</v>
      </c>
      <c r="M17" s="213"/>
      <c r="N17" s="213"/>
      <c r="O17" s="213"/>
      <c r="P17" s="213"/>
      <c r="Q17" s="214"/>
      <c r="R17" s="204">
        <f>Data!$E$2</f>
        <v>0</v>
      </c>
      <c r="S17" s="204"/>
      <c r="T17" s="204"/>
      <c r="U17" s="204"/>
      <c r="V17" s="204"/>
      <c r="W17" s="204" t="str">
        <f>Data!$F$2</f>
        <v xml:space="preserve"> </v>
      </c>
      <c r="X17" s="204"/>
      <c r="Y17" s="204"/>
      <c r="Z17" s="204"/>
      <c r="AA17" s="204"/>
      <c r="AB17" s="211">
        <f>Data!$G$2</f>
        <v>0</v>
      </c>
      <c r="AC17" s="211"/>
      <c r="AD17" s="211"/>
      <c r="AE17" s="211"/>
      <c r="AF17" s="211"/>
      <c r="AG17" s="194">
        <f>Data!$H$2</f>
        <v>0</v>
      </c>
      <c r="AH17" s="195"/>
      <c r="AI17" s="195"/>
      <c r="AJ17" s="195"/>
      <c r="AK17" s="195"/>
      <c r="AL17" s="196"/>
      <c r="AM17" s="200">
        <f>Data!$I$2</f>
        <v>0</v>
      </c>
      <c r="AN17" s="201"/>
      <c r="AO17" s="201"/>
      <c r="AP17" s="201"/>
      <c r="AQ17" s="201"/>
      <c r="AR17" s="202"/>
      <c r="AS17" s="197">
        <f>Data!$J$2</f>
        <v>0</v>
      </c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9"/>
      <c r="BN17" s="2"/>
      <c r="BO17" s="14"/>
      <c r="BP17" s="12"/>
      <c r="BQ17" s="12"/>
    </row>
    <row r="18" spans="1:72" x14ac:dyDescent="0.2">
      <c r="A18" s="1"/>
      <c r="B18" s="2"/>
      <c r="C18" s="219">
        <v>63</v>
      </c>
      <c r="D18" s="169"/>
      <c r="E18" s="169"/>
      <c r="F18" s="169"/>
      <c r="G18" s="169"/>
      <c r="H18" s="169"/>
      <c r="I18" s="169"/>
      <c r="J18" s="169"/>
      <c r="K18" s="169"/>
      <c r="L18" s="212">
        <f>Data!$D$3</f>
        <v>0</v>
      </c>
      <c r="M18" s="213"/>
      <c r="N18" s="213"/>
      <c r="O18" s="213"/>
      <c r="P18" s="213"/>
      <c r="Q18" s="214"/>
      <c r="R18" s="181">
        <f>Data!$E$3</f>
        <v>0</v>
      </c>
      <c r="S18" s="181"/>
      <c r="T18" s="181"/>
      <c r="U18" s="181"/>
      <c r="V18" s="181"/>
      <c r="W18" s="181" t="str">
        <f>Data!$F$3</f>
        <v xml:space="preserve"> </v>
      </c>
      <c r="X18" s="181"/>
      <c r="Y18" s="181"/>
      <c r="Z18" s="181"/>
      <c r="AA18" s="181"/>
      <c r="AB18" s="182">
        <f>Data!$G$3</f>
        <v>0</v>
      </c>
      <c r="AC18" s="182"/>
      <c r="AD18" s="182"/>
      <c r="AE18" s="182"/>
      <c r="AF18" s="182"/>
      <c r="AG18" s="194">
        <f>Data!$H$3</f>
        <v>0</v>
      </c>
      <c r="AH18" s="195"/>
      <c r="AI18" s="195"/>
      <c r="AJ18" s="195"/>
      <c r="AK18" s="195"/>
      <c r="AL18" s="196"/>
      <c r="AM18" s="200">
        <f>Data!$I$3</f>
        <v>0</v>
      </c>
      <c r="AN18" s="201"/>
      <c r="AO18" s="201"/>
      <c r="AP18" s="201"/>
      <c r="AQ18" s="201"/>
      <c r="AR18" s="202"/>
      <c r="AS18" s="197">
        <f>Data!$J$3</f>
        <v>0</v>
      </c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9"/>
      <c r="BN18" s="2"/>
      <c r="BO18" s="14"/>
      <c r="BP18" s="12"/>
      <c r="BQ18" s="12"/>
    </row>
    <row r="19" spans="1:72" x14ac:dyDescent="0.2">
      <c r="A19" s="1"/>
      <c r="B19" s="2"/>
      <c r="C19" s="219">
        <v>80</v>
      </c>
      <c r="D19" s="169"/>
      <c r="E19" s="169"/>
      <c r="F19" s="169"/>
      <c r="G19" s="169"/>
      <c r="H19" s="169"/>
      <c r="I19" s="169"/>
      <c r="J19" s="169"/>
      <c r="K19" s="169"/>
      <c r="L19" s="212">
        <f>Data!$D$4</f>
        <v>0</v>
      </c>
      <c r="M19" s="213"/>
      <c r="N19" s="213"/>
      <c r="O19" s="213"/>
      <c r="P19" s="213"/>
      <c r="Q19" s="214"/>
      <c r="R19" s="181">
        <f>Data!$E$4</f>
        <v>0</v>
      </c>
      <c r="S19" s="181"/>
      <c r="T19" s="181"/>
      <c r="U19" s="181"/>
      <c r="V19" s="181"/>
      <c r="W19" s="181" t="str">
        <f>Data!$F$4</f>
        <v xml:space="preserve"> </v>
      </c>
      <c r="X19" s="181"/>
      <c r="Y19" s="181"/>
      <c r="Z19" s="181"/>
      <c r="AA19" s="181"/>
      <c r="AB19" s="182">
        <f>Data!$G$4</f>
        <v>0</v>
      </c>
      <c r="AC19" s="182"/>
      <c r="AD19" s="182"/>
      <c r="AE19" s="182"/>
      <c r="AF19" s="182"/>
      <c r="AG19" s="194">
        <f>Data!$H$4</f>
        <v>0</v>
      </c>
      <c r="AH19" s="195"/>
      <c r="AI19" s="195"/>
      <c r="AJ19" s="195"/>
      <c r="AK19" s="195"/>
      <c r="AL19" s="196"/>
      <c r="AM19" s="200">
        <f>Data!$I$4</f>
        <v>0</v>
      </c>
      <c r="AN19" s="201"/>
      <c r="AO19" s="201"/>
      <c r="AP19" s="201"/>
      <c r="AQ19" s="201"/>
      <c r="AR19" s="202"/>
      <c r="AS19" s="197">
        <f>Data!$J$4</f>
        <v>0</v>
      </c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19">
        <v>100</v>
      </c>
      <c r="D20" s="169"/>
      <c r="E20" s="169"/>
      <c r="F20" s="169"/>
      <c r="G20" s="169"/>
      <c r="H20" s="169"/>
      <c r="I20" s="169"/>
      <c r="J20" s="169"/>
      <c r="K20" s="169"/>
      <c r="L20" s="212">
        <f>Data!$D$5</f>
        <v>0</v>
      </c>
      <c r="M20" s="213"/>
      <c r="N20" s="213"/>
      <c r="O20" s="213"/>
      <c r="P20" s="213"/>
      <c r="Q20" s="214"/>
      <c r="R20" s="181">
        <f>Data!$E$5</f>
        <v>0</v>
      </c>
      <c r="S20" s="181"/>
      <c r="T20" s="181"/>
      <c r="U20" s="181"/>
      <c r="V20" s="181"/>
      <c r="W20" s="181" t="str">
        <f>Data!$F$5</f>
        <v xml:space="preserve"> </v>
      </c>
      <c r="X20" s="181"/>
      <c r="Y20" s="181"/>
      <c r="Z20" s="181"/>
      <c r="AA20" s="181"/>
      <c r="AB20" s="182">
        <f>Data!$G$5</f>
        <v>0</v>
      </c>
      <c r="AC20" s="182"/>
      <c r="AD20" s="182"/>
      <c r="AE20" s="182"/>
      <c r="AF20" s="182"/>
      <c r="AG20" s="194">
        <f>Data!$H$5</f>
        <v>0</v>
      </c>
      <c r="AH20" s="195"/>
      <c r="AI20" s="195"/>
      <c r="AJ20" s="195"/>
      <c r="AK20" s="195"/>
      <c r="AL20" s="196"/>
      <c r="AM20" s="200">
        <f>Data!$I$5</f>
        <v>0</v>
      </c>
      <c r="AN20" s="201"/>
      <c r="AO20" s="201"/>
      <c r="AP20" s="201"/>
      <c r="AQ20" s="201"/>
      <c r="AR20" s="202"/>
      <c r="AS20" s="197">
        <f>Data!$J$5</f>
        <v>0</v>
      </c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9"/>
      <c r="BN20" s="2"/>
      <c r="BO20" s="14"/>
      <c r="BP20" s="12"/>
      <c r="BQ20" s="12"/>
    </row>
    <row r="21" spans="1:72" x14ac:dyDescent="0.2">
      <c r="A21" s="1"/>
      <c r="B21" s="2"/>
      <c r="C21" s="219">
        <v>125</v>
      </c>
      <c r="D21" s="169"/>
      <c r="E21" s="169"/>
      <c r="F21" s="169"/>
      <c r="G21" s="169"/>
      <c r="H21" s="169"/>
      <c r="I21" s="169"/>
      <c r="J21" s="169"/>
      <c r="K21" s="169"/>
      <c r="L21" s="212">
        <f>Data!$D$6</f>
        <v>0</v>
      </c>
      <c r="M21" s="213"/>
      <c r="N21" s="213"/>
      <c r="O21" s="213"/>
      <c r="P21" s="213"/>
      <c r="Q21" s="214"/>
      <c r="R21" s="181">
        <f>Data!$E$6</f>
        <v>0</v>
      </c>
      <c r="S21" s="181"/>
      <c r="T21" s="181"/>
      <c r="U21" s="181"/>
      <c r="V21" s="181"/>
      <c r="W21" s="181" t="str">
        <f>Data!$F$6</f>
        <v xml:space="preserve"> </v>
      </c>
      <c r="X21" s="181"/>
      <c r="Y21" s="181"/>
      <c r="Z21" s="181"/>
      <c r="AA21" s="181"/>
      <c r="AB21" s="182">
        <f>Data!$G$6</f>
        <v>0</v>
      </c>
      <c r="AC21" s="182"/>
      <c r="AD21" s="182"/>
      <c r="AE21" s="182"/>
      <c r="AF21" s="182"/>
      <c r="AG21" s="194">
        <f>Data!$H$6</f>
        <v>0</v>
      </c>
      <c r="AH21" s="195"/>
      <c r="AI21" s="195"/>
      <c r="AJ21" s="195"/>
      <c r="AK21" s="195"/>
      <c r="AL21" s="196"/>
      <c r="AM21" s="200">
        <f>Data!$I$6</f>
        <v>0</v>
      </c>
      <c r="AN21" s="201"/>
      <c r="AO21" s="201"/>
      <c r="AP21" s="201"/>
      <c r="AQ21" s="201"/>
      <c r="AR21" s="202"/>
      <c r="AS21" s="197">
        <f>Data!$J$6</f>
        <v>0</v>
      </c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9"/>
      <c r="BN21" s="2"/>
      <c r="BO21" s="14"/>
      <c r="BP21" s="12"/>
      <c r="BQ21" s="12"/>
    </row>
    <row r="22" spans="1:72" x14ac:dyDescent="0.2">
      <c r="A22" s="1"/>
      <c r="B22" s="2"/>
      <c r="C22" s="219">
        <v>160</v>
      </c>
      <c r="D22" s="169"/>
      <c r="E22" s="169"/>
      <c r="F22" s="169"/>
      <c r="G22" s="169"/>
      <c r="H22" s="169"/>
      <c r="I22" s="169"/>
      <c r="J22" s="169"/>
      <c r="K22" s="169"/>
      <c r="L22" s="212">
        <f>Data!$D$7</f>
        <v>0</v>
      </c>
      <c r="M22" s="213"/>
      <c r="N22" s="213"/>
      <c r="O22" s="213"/>
      <c r="P22" s="213"/>
      <c r="Q22" s="214"/>
      <c r="R22" s="181">
        <f>Data!$E$7</f>
        <v>0</v>
      </c>
      <c r="S22" s="181"/>
      <c r="T22" s="181"/>
      <c r="U22" s="181"/>
      <c r="V22" s="181"/>
      <c r="W22" s="181" t="str">
        <f>Data!$F$7</f>
        <v xml:space="preserve"> </v>
      </c>
      <c r="X22" s="181"/>
      <c r="Y22" s="181"/>
      <c r="Z22" s="181"/>
      <c r="AA22" s="181"/>
      <c r="AB22" s="182">
        <f>Data!$G$7</f>
        <v>0</v>
      </c>
      <c r="AC22" s="182"/>
      <c r="AD22" s="182"/>
      <c r="AE22" s="182"/>
      <c r="AF22" s="182"/>
      <c r="AG22" s="194">
        <f>Data!$H$7</f>
        <v>0</v>
      </c>
      <c r="AH22" s="195"/>
      <c r="AI22" s="195"/>
      <c r="AJ22" s="195"/>
      <c r="AK22" s="195"/>
      <c r="AL22" s="196"/>
      <c r="AM22" s="200">
        <f>Data!$I$7</f>
        <v>0</v>
      </c>
      <c r="AN22" s="201"/>
      <c r="AO22" s="201"/>
      <c r="AP22" s="201"/>
      <c r="AQ22" s="201"/>
      <c r="AR22" s="202"/>
      <c r="AS22" s="197">
        <f>Data!$J$7</f>
        <v>0</v>
      </c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9"/>
      <c r="BN22" s="2"/>
      <c r="BO22" s="14"/>
      <c r="BP22" s="12"/>
      <c r="BQ22" s="12"/>
    </row>
    <row r="23" spans="1:72" x14ac:dyDescent="0.2">
      <c r="A23" s="1"/>
      <c r="B23" s="2"/>
      <c r="C23" s="219">
        <v>200</v>
      </c>
      <c r="D23" s="169"/>
      <c r="E23" s="169"/>
      <c r="F23" s="169"/>
      <c r="G23" s="169"/>
      <c r="H23" s="169"/>
      <c r="I23" s="169"/>
      <c r="J23" s="169"/>
      <c r="K23" s="169"/>
      <c r="L23" s="212">
        <f>Data!$D$8</f>
        <v>0</v>
      </c>
      <c r="M23" s="213"/>
      <c r="N23" s="213"/>
      <c r="O23" s="213"/>
      <c r="P23" s="213"/>
      <c r="Q23" s="214"/>
      <c r="R23" s="181">
        <f>Data!$E$8</f>
        <v>0</v>
      </c>
      <c r="S23" s="181"/>
      <c r="T23" s="181"/>
      <c r="U23" s="181"/>
      <c r="V23" s="181"/>
      <c r="W23" s="181" t="str">
        <f>Data!$F$8</f>
        <v xml:space="preserve"> </v>
      </c>
      <c r="X23" s="181"/>
      <c r="Y23" s="181"/>
      <c r="Z23" s="181"/>
      <c r="AA23" s="181"/>
      <c r="AB23" s="182">
        <f>Data!$G$8</f>
        <v>0</v>
      </c>
      <c r="AC23" s="182"/>
      <c r="AD23" s="182"/>
      <c r="AE23" s="182"/>
      <c r="AF23" s="182"/>
      <c r="AG23" s="194">
        <f>Data!$H$8</f>
        <v>0</v>
      </c>
      <c r="AH23" s="195"/>
      <c r="AI23" s="195"/>
      <c r="AJ23" s="195"/>
      <c r="AK23" s="195"/>
      <c r="AL23" s="196"/>
      <c r="AM23" s="200">
        <f>Data!$I$8</f>
        <v>0</v>
      </c>
      <c r="AN23" s="201"/>
      <c r="AO23" s="201"/>
      <c r="AP23" s="201"/>
      <c r="AQ23" s="201"/>
      <c r="AR23" s="202"/>
      <c r="AS23" s="197">
        <f>Data!$J$8</f>
        <v>0</v>
      </c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9"/>
      <c r="BN23" s="2"/>
      <c r="BO23" s="14"/>
      <c r="BP23" s="12"/>
      <c r="BQ23" s="12"/>
    </row>
    <row r="24" spans="1:72" x14ac:dyDescent="0.2">
      <c r="A24" s="1"/>
      <c r="B24" s="2"/>
      <c r="C24" s="219">
        <v>250</v>
      </c>
      <c r="D24" s="169"/>
      <c r="E24" s="169"/>
      <c r="F24" s="169"/>
      <c r="G24" s="169"/>
      <c r="H24" s="169"/>
      <c r="I24" s="169"/>
      <c r="J24" s="169"/>
      <c r="K24" s="169"/>
      <c r="L24" s="212">
        <f>Data!$D$9</f>
        <v>0</v>
      </c>
      <c r="M24" s="213"/>
      <c r="N24" s="213"/>
      <c r="O24" s="213"/>
      <c r="P24" s="213"/>
      <c r="Q24" s="214"/>
      <c r="R24" s="181">
        <f>Data!$E$9</f>
        <v>0</v>
      </c>
      <c r="S24" s="181"/>
      <c r="T24" s="181"/>
      <c r="U24" s="181"/>
      <c r="V24" s="181"/>
      <c r="W24" s="181" t="str">
        <f>Data!$F$9</f>
        <v xml:space="preserve"> </v>
      </c>
      <c r="X24" s="181"/>
      <c r="Y24" s="181"/>
      <c r="Z24" s="181"/>
      <c r="AA24" s="181"/>
      <c r="AB24" s="182">
        <f>Data!$G$9</f>
        <v>0</v>
      </c>
      <c r="AC24" s="182"/>
      <c r="AD24" s="182"/>
      <c r="AE24" s="182"/>
      <c r="AF24" s="182"/>
      <c r="AG24" s="194">
        <f>Data!$H$9</f>
        <v>0</v>
      </c>
      <c r="AH24" s="195"/>
      <c r="AI24" s="195"/>
      <c r="AJ24" s="195"/>
      <c r="AK24" s="195"/>
      <c r="AL24" s="196"/>
      <c r="AM24" s="200">
        <f>Data!$I$9</f>
        <v>0</v>
      </c>
      <c r="AN24" s="201"/>
      <c r="AO24" s="201"/>
      <c r="AP24" s="201"/>
      <c r="AQ24" s="201"/>
      <c r="AR24" s="202"/>
      <c r="AS24" s="197">
        <f>Data!$J$9</f>
        <v>0</v>
      </c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9"/>
      <c r="BN24" s="2"/>
      <c r="BO24" s="14"/>
      <c r="BP24" s="12"/>
      <c r="BQ24" s="12"/>
    </row>
    <row r="25" spans="1:72" x14ac:dyDescent="0.2">
      <c r="A25" s="1"/>
      <c r="B25" s="2"/>
      <c r="C25" s="219">
        <v>315</v>
      </c>
      <c r="D25" s="169"/>
      <c r="E25" s="169"/>
      <c r="F25" s="169"/>
      <c r="G25" s="169"/>
      <c r="H25" s="169"/>
      <c r="I25" s="169"/>
      <c r="J25" s="169"/>
      <c r="K25" s="169"/>
      <c r="L25" s="212">
        <f>Data!$D$10</f>
        <v>0</v>
      </c>
      <c r="M25" s="213"/>
      <c r="N25" s="213"/>
      <c r="O25" s="213"/>
      <c r="P25" s="213"/>
      <c r="Q25" s="214"/>
      <c r="R25" s="181">
        <f>Data!$E$10</f>
        <v>0</v>
      </c>
      <c r="S25" s="181"/>
      <c r="T25" s="181"/>
      <c r="U25" s="181"/>
      <c r="V25" s="181"/>
      <c r="W25" s="181" t="str">
        <f>Data!$F$10</f>
        <v xml:space="preserve"> </v>
      </c>
      <c r="X25" s="181"/>
      <c r="Y25" s="181"/>
      <c r="Z25" s="181"/>
      <c r="AA25" s="181"/>
      <c r="AB25" s="182">
        <f>Data!$G$10</f>
        <v>0</v>
      </c>
      <c r="AC25" s="182"/>
      <c r="AD25" s="182"/>
      <c r="AE25" s="182"/>
      <c r="AF25" s="182"/>
      <c r="AG25" s="194">
        <f>Data!$H$10</f>
        <v>0</v>
      </c>
      <c r="AH25" s="195"/>
      <c r="AI25" s="195"/>
      <c r="AJ25" s="195"/>
      <c r="AK25" s="195"/>
      <c r="AL25" s="196"/>
      <c r="AM25" s="200">
        <f>Data!$I$10</f>
        <v>0</v>
      </c>
      <c r="AN25" s="201"/>
      <c r="AO25" s="201"/>
      <c r="AP25" s="201"/>
      <c r="AQ25" s="201"/>
      <c r="AR25" s="202"/>
      <c r="AS25" s="197">
        <f>Data!$J$10</f>
        <v>0</v>
      </c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9"/>
      <c r="BN25" s="2"/>
      <c r="BO25" s="14"/>
      <c r="BP25" s="12"/>
      <c r="BQ25" s="12"/>
    </row>
    <row r="26" spans="1:72" x14ac:dyDescent="0.2">
      <c r="A26" s="1"/>
      <c r="B26" s="2"/>
      <c r="C26" s="219">
        <v>400</v>
      </c>
      <c r="D26" s="169"/>
      <c r="E26" s="169"/>
      <c r="F26" s="169"/>
      <c r="G26" s="169"/>
      <c r="H26" s="169"/>
      <c r="I26" s="169"/>
      <c r="J26" s="169"/>
      <c r="K26" s="169"/>
      <c r="L26" s="212">
        <f>Data!$D$11</f>
        <v>0</v>
      </c>
      <c r="M26" s="213"/>
      <c r="N26" s="213"/>
      <c r="O26" s="213"/>
      <c r="P26" s="213"/>
      <c r="Q26" s="214"/>
      <c r="R26" s="181">
        <f>Data!$E$11</f>
        <v>0</v>
      </c>
      <c r="S26" s="181"/>
      <c r="T26" s="181"/>
      <c r="U26" s="181"/>
      <c r="V26" s="181"/>
      <c r="W26" s="181" t="str">
        <f>Data!$F$11</f>
        <v xml:space="preserve"> </v>
      </c>
      <c r="X26" s="181"/>
      <c r="Y26" s="181"/>
      <c r="Z26" s="181"/>
      <c r="AA26" s="181"/>
      <c r="AB26" s="182">
        <f>Data!$G$11</f>
        <v>0</v>
      </c>
      <c r="AC26" s="182"/>
      <c r="AD26" s="182"/>
      <c r="AE26" s="182"/>
      <c r="AF26" s="182"/>
      <c r="AG26" s="194">
        <f>Data!$H$11</f>
        <v>0</v>
      </c>
      <c r="AH26" s="195"/>
      <c r="AI26" s="195"/>
      <c r="AJ26" s="195"/>
      <c r="AK26" s="195"/>
      <c r="AL26" s="196"/>
      <c r="AM26" s="200">
        <f>Data!$I$11</f>
        <v>0</v>
      </c>
      <c r="AN26" s="201"/>
      <c r="AO26" s="201"/>
      <c r="AP26" s="201"/>
      <c r="AQ26" s="201"/>
      <c r="AR26" s="202"/>
      <c r="AS26" s="197">
        <f>Data!$J$11</f>
        <v>0</v>
      </c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9"/>
      <c r="BN26" s="2"/>
      <c r="BO26" s="14"/>
      <c r="BP26" s="12"/>
      <c r="BQ26" s="12"/>
    </row>
    <row r="27" spans="1:72" x14ac:dyDescent="0.2">
      <c r="A27" s="1"/>
      <c r="B27" s="2"/>
      <c r="C27" s="219">
        <v>500</v>
      </c>
      <c r="D27" s="169"/>
      <c r="E27" s="169"/>
      <c r="F27" s="169"/>
      <c r="G27" s="169"/>
      <c r="H27" s="169"/>
      <c r="I27" s="169"/>
      <c r="J27" s="169"/>
      <c r="K27" s="169"/>
      <c r="L27" s="212">
        <f>Data!$D$12</f>
        <v>0</v>
      </c>
      <c r="M27" s="213"/>
      <c r="N27" s="213"/>
      <c r="O27" s="213"/>
      <c r="P27" s="213"/>
      <c r="Q27" s="214"/>
      <c r="R27" s="181">
        <f>Data!$E$12</f>
        <v>0</v>
      </c>
      <c r="S27" s="181"/>
      <c r="T27" s="181"/>
      <c r="U27" s="181"/>
      <c r="V27" s="181"/>
      <c r="W27" s="181" t="str">
        <f>Data!$F$12</f>
        <v xml:space="preserve"> </v>
      </c>
      <c r="X27" s="181"/>
      <c r="Y27" s="181"/>
      <c r="Z27" s="181"/>
      <c r="AA27" s="181"/>
      <c r="AB27" s="182">
        <f>Data!$G$12</f>
        <v>0</v>
      </c>
      <c r="AC27" s="182"/>
      <c r="AD27" s="182"/>
      <c r="AE27" s="182"/>
      <c r="AF27" s="182"/>
      <c r="AG27" s="194">
        <f>Data!$H$12</f>
        <v>0</v>
      </c>
      <c r="AH27" s="195"/>
      <c r="AI27" s="195"/>
      <c r="AJ27" s="195"/>
      <c r="AK27" s="195"/>
      <c r="AL27" s="196"/>
      <c r="AM27" s="200">
        <f>Data!$I$12</f>
        <v>0</v>
      </c>
      <c r="AN27" s="201"/>
      <c r="AO27" s="201"/>
      <c r="AP27" s="201"/>
      <c r="AQ27" s="201"/>
      <c r="AR27" s="202"/>
      <c r="AS27" s="197">
        <f>Data!$J$12</f>
        <v>0</v>
      </c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9"/>
      <c r="BN27" s="2"/>
      <c r="BO27" s="14"/>
      <c r="BP27" s="12"/>
      <c r="BQ27" s="12"/>
    </row>
    <row r="28" spans="1:72" x14ac:dyDescent="0.2">
      <c r="A28" s="1"/>
      <c r="B28" s="2"/>
      <c r="C28" s="219">
        <v>630</v>
      </c>
      <c r="D28" s="169"/>
      <c r="E28" s="169"/>
      <c r="F28" s="169"/>
      <c r="G28" s="169"/>
      <c r="H28" s="169"/>
      <c r="I28" s="169"/>
      <c r="J28" s="169"/>
      <c r="K28" s="169"/>
      <c r="L28" s="212">
        <f>Data!$D$13</f>
        <v>0</v>
      </c>
      <c r="M28" s="213"/>
      <c r="N28" s="213"/>
      <c r="O28" s="213"/>
      <c r="P28" s="213"/>
      <c r="Q28" s="214"/>
      <c r="R28" s="181">
        <f>Data!$E$13</f>
        <v>0</v>
      </c>
      <c r="S28" s="181"/>
      <c r="T28" s="181"/>
      <c r="U28" s="181"/>
      <c r="V28" s="181"/>
      <c r="W28" s="181" t="str">
        <f>Data!$F$13</f>
        <v xml:space="preserve"> </v>
      </c>
      <c r="X28" s="181"/>
      <c r="Y28" s="181"/>
      <c r="Z28" s="181"/>
      <c r="AA28" s="181"/>
      <c r="AB28" s="182">
        <f>Data!$G$13</f>
        <v>0</v>
      </c>
      <c r="AC28" s="182"/>
      <c r="AD28" s="182"/>
      <c r="AE28" s="182"/>
      <c r="AF28" s="182"/>
      <c r="AG28" s="194">
        <f>Data!$H$13</f>
        <v>0</v>
      </c>
      <c r="AH28" s="195"/>
      <c r="AI28" s="195"/>
      <c r="AJ28" s="195"/>
      <c r="AK28" s="195"/>
      <c r="AL28" s="196"/>
      <c r="AM28" s="200">
        <f>Data!$I$13</f>
        <v>0</v>
      </c>
      <c r="AN28" s="201"/>
      <c r="AO28" s="201"/>
      <c r="AP28" s="201"/>
      <c r="AQ28" s="201"/>
      <c r="AR28" s="202"/>
      <c r="AS28" s="197">
        <f>Data!$J$13</f>
        <v>0</v>
      </c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9"/>
      <c r="BN28" s="2"/>
      <c r="BO28" s="14"/>
      <c r="BP28" s="12"/>
      <c r="BQ28" s="12"/>
    </row>
    <row r="29" spans="1:72" x14ac:dyDescent="0.2">
      <c r="A29" s="1"/>
      <c r="B29" s="2"/>
      <c r="C29" s="219">
        <v>800</v>
      </c>
      <c r="D29" s="169"/>
      <c r="E29" s="169"/>
      <c r="F29" s="169"/>
      <c r="G29" s="169"/>
      <c r="H29" s="169"/>
      <c r="I29" s="169"/>
      <c r="J29" s="169"/>
      <c r="K29" s="169"/>
      <c r="L29" s="212">
        <f>Data!$D$14</f>
        <v>0</v>
      </c>
      <c r="M29" s="213"/>
      <c r="N29" s="213"/>
      <c r="O29" s="213"/>
      <c r="P29" s="213"/>
      <c r="Q29" s="214"/>
      <c r="R29" s="181">
        <f>Data!$E$14</f>
        <v>0</v>
      </c>
      <c r="S29" s="181"/>
      <c r="T29" s="181"/>
      <c r="U29" s="181"/>
      <c r="V29" s="181"/>
      <c r="W29" s="181" t="str">
        <f>Data!$F$14</f>
        <v xml:space="preserve"> </v>
      </c>
      <c r="X29" s="181"/>
      <c r="Y29" s="181"/>
      <c r="Z29" s="181"/>
      <c r="AA29" s="181"/>
      <c r="AB29" s="182">
        <f>Data!$G$14</f>
        <v>0</v>
      </c>
      <c r="AC29" s="182"/>
      <c r="AD29" s="182"/>
      <c r="AE29" s="182"/>
      <c r="AF29" s="182"/>
      <c r="AG29" s="194">
        <f>Data!$H$14</f>
        <v>0</v>
      </c>
      <c r="AH29" s="195"/>
      <c r="AI29" s="195"/>
      <c r="AJ29" s="195"/>
      <c r="AK29" s="195"/>
      <c r="AL29" s="196"/>
      <c r="AM29" s="200">
        <f>Data!$I$14</f>
        <v>0</v>
      </c>
      <c r="AN29" s="201"/>
      <c r="AO29" s="201"/>
      <c r="AP29" s="201"/>
      <c r="AQ29" s="201"/>
      <c r="AR29" s="202"/>
      <c r="AS29" s="197">
        <f>Data!$J$14</f>
        <v>0</v>
      </c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9"/>
      <c r="BN29" s="2"/>
      <c r="BO29" s="14"/>
      <c r="BP29" s="12"/>
      <c r="BQ29" s="12"/>
    </row>
    <row r="30" spans="1:72" x14ac:dyDescent="0.2">
      <c r="A30" s="1"/>
      <c r="B30" s="2"/>
      <c r="C30" s="219">
        <v>1000</v>
      </c>
      <c r="D30" s="169"/>
      <c r="E30" s="169"/>
      <c r="F30" s="169"/>
      <c r="G30" s="169"/>
      <c r="H30" s="169"/>
      <c r="I30" s="169"/>
      <c r="J30" s="169"/>
      <c r="K30" s="169"/>
      <c r="L30" s="212">
        <f>Data!$D$15</f>
        <v>0</v>
      </c>
      <c r="M30" s="213"/>
      <c r="N30" s="213"/>
      <c r="O30" s="213"/>
      <c r="P30" s="213"/>
      <c r="Q30" s="214"/>
      <c r="R30" s="181">
        <f>Data!$E$15</f>
        <v>0</v>
      </c>
      <c r="S30" s="181"/>
      <c r="T30" s="181"/>
      <c r="U30" s="181"/>
      <c r="V30" s="181"/>
      <c r="W30" s="181" t="str">
        <f>Data!$F$15</f>
        <v xml:space="preserve"> </v>
      </c>
      <c r="X30" s="181"/>
      <c r="Y30" s="181"/>
      <c r="Z30" s="181"/>
      <c r="AA30" s="181"/>
      <c r="AB30" s="182">
        <f>Data!$G$15</f>
        <v>0</v>
      </c>
      <c r="AC30" s="182"/>
      <c r="AD30" s="182"/>
      <c r="AE30" s="182"/>
      <c r="AF30" s="182"/>
      <c r="AG30" s="194">
        <f>Data!$H$15</f>
        <v>0</v>
      </c>
      <c r="AH30" s="195"/>
      <c r="AI30" s="195"/>
      <c r="AJ30" s="195"/>
      <c r="AK30" s="195"/>
      <c r="AL30" s="196"/>
      <c r="AM30" s="200">
        <f>Data!$I$15</f>
        <v>0</v>
      </c>
      <c r="AN30" s="201"/>
      <c r="AO30" s="201"/>
      <c r="AP30" s="201"/>
      <c r="AQ30" s="201"/>
      <c r="AR30" s="202"/>
      <c r="AS30" s="197">
        <f>Data!$J$15</f>
        <v>0</v>
      </c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9"/>
      <c r="BN30" s="2"/>
      <c r="BO30" s="14"/>
      <c r="BP30" s="12"/>
      <c r="BQ30" s="12"/>
    </row>
    <row r="31" spans="1:72" x14ac:dyDescent="0.2">
      <c r="A31" s="1"/>
      <c r="B31" s="2"/>
      <c r="C31" s="219">
        <v>1250</v>
      </c>
      <c r="D31" s="169"/>
      <c r="E31" s="169"/>
      <c r="F31" s="169"/>
      <c r="G31" s="169"/>
      <c r="H31" s="169"/>
      <c r="I31" s="169"/>
      <c r="J31" s="169"/>
      <c r="K31" s="169"/>
      <c r="L31" s="212">
        <f>Data!$D$16</f>
        <v>0</v>
      </c>
      <c r="M31" s="213"/>
      <c r="N31" s="213"/>
      <c r="O31" s="213"/>
      <c r="P31" s="213"/>
      <c r="Q31" s="214"/>
      <c r="R31" s="181">
        <f>Data!$E$16</f>
        <v>0</v>
      </c>
      <c r="S31" s="181"/>
      <c r="T31" s="181"/>
      <c r="U31" s="181"/>
      <c r="V31" s="181"/>
      <c r="W31" s="181" t="str">
        <f>Data!$F$16</f>
        <v xml:space="preserve"> </v>
      </c>
      <c r="X31" s="181"/>
      <c r="Y31" s="181"/>
      <c r="Z31" s="181"/>
      <c r="AA31" s="181"/>
      <c r="AB31" s="182">
        <f>Data!$G$16</f>
        <v>0</v>
      </c>
      <c r="AC31" s="182"/>
      <c r="AD31" s="182"/>
      <c r="AE31" s="182"/>
      <c r="AF31" s="182"/>
      <c r="AG31" s="194">
        <f>Data!$H$16</f>
        <v>0</v>
      </c>
      <c r="AH31" s="195"/>
      <c r="AI31" s="195"/>
      <c r="AJ31" s="195"/>
      <c r="AK31" s="195"/>
      <c r="AL31" s="196"/>
      <c r="AM31" s="200">
        <f>Data!$I$16</f>
        <v>0</v>
      </c>
      <c r="AN31" s="201"/>
      <c r="AO31" s="201"/>
      <c r="AP31" s="201"/>
      <c r="AQ31" s="201"/>
      <c r="AR31" s="202"/>
      <c r="AS31" s="197">
        <f>Data!$J$16</f>
        <v>0</v>
      </c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9"/>
      <c r="BN31" s="2"/>
      <c r="BO31" s="14"/>
      <c r="BP31" s="12"/>
      <c r="BQ31" s="12"/>
    </row>
    <row r="32" spans="1:72" x14ac:dyDescent="0.2">
      <c r="A32" s="1"/>
      <c r="B32" s="2"/>
      <c r="C32" s="219">
        <v>1600</v>
      </c>
      <c r="D32" s="169"/>
      <c r="E32" s="169"/>
      <c r="F32" s="169"/>
      <c r="G32" s="169"/>
      <c r="H32" s="169"/>
      <c r="I32" s="169"/>
      <c r="J32" s="169"/>
      <c r="K32" s="169"/>
      <c r="L32" s="212">
        <f>Data!$D$17</f>
        <v>0</v>
      </c>
      <c r="M32" s="213"/>
      <c r="N32" s="213"/>
      <c r="O32" s="213"/>
      <c r="P32" s="213"/>
      <c r="Q32" s="214"/>
      <c r="R32" s="181">
        <f>Data!$E$17</f>
        <v>0</v>
      </c>
      <c r="S32" s="181"/>
      <c r="T32" s="181"/>
      <c r="U32" s="181"/>
      <c r="V32" s="181"/>
      <c r="W32" s="181" t="str">
        <f>Data!$F$17</f>
        <v xml:space="preserve"> </v>
      </c>
      <c r="X32" s="181"/>
      <c r="Y32" s="181"/>
      <c r="Z32" s="181"/>
      <c r="AA32" s="181"/>
      <c r="AB32" s="182">
        <f>Data!$G$17</f>
        <v>0</v>
      </c>
      <c r="AC32" s="182"/>
      <c r="AD32" s="182"/>
      <c r="AE32" s="182"/>
      <c r="AF32" s="182"/>
      <c r="AG32" s="194">
        <f>Data!$H$17</f>
        <v>0</v>
      </c>
      <c r="AH32" s="195"/>
      <c r="AI32" s="195"/>
      <c r="AJ32" s="195"/>
      <c r="AK32" s="195"/>
      <c r="AL32" s="196"/>
      <c r="AM32" s="200">
        <f>Data!$I$17</f>
        <v>0</v>
      </c>
      <c r="AN32" s="201"/>
      <c r="AO32" s="201"/>
      <c r="AP32" s="201"/>
      <c r="AQ32" s="201"/>
      <c r="AR32" s="202"/>
      <c r="AS32" s="197">
        <f>Data!$J$17</f>
        <v>0</v>
      </c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9"/>
      <c r="BN32" s="2"/>
      <c r="BO32" s="14"/>
      <c r="BP32" s="12"/>
      <c r="BQ32" s="12"/>
    </row>
    <row r="33" spans="1:69" x14ac:dyDescent="0.2">
      <c r="A33" s="1"/>
      <c r="B33" s="2"/>
      <c r="C33" s="219">
        <v>2000</v>
      </c>
      <c r="D33" s="169"/>
      <c r="E33" s="169"/>
      <c r="F33" s="169"/>
      <c r="G33" s="169"/>
      <c r="H33" s="169"/>
      <c r="I33" s="169"/>
      <c r="J33" s="169"/>
      <c r="K33" s="169"/>
      <c r="L33" s="212">
        <f>Data!$D$18</f>
        <v>0</v>
      </c>
      <c r="M33" s="213"/>
      <c r="N33" s="213"/>
      <c r="O33" s="213"/>
      <c r="P33" s="213"/>
      <c r="Q33" s="214"/>
      <c r="R33" s="181">
        <f>Data!$E$18</f>
        <v>0</v>
      </c>
      <c r="S33" s="181"/>
      <c r="T33" s="181"/>
      <c r="U33" s="181"/>
      <c r="V33" s="181"/>
      <c r="W33" s="181" t="str">
        <f>Data!$F$18</f>
        <v xml:space="preserve"> </v>
      </c>
      <c r="X33" s="181"/>
      <c r="Y33" s="181"/>
      <c r="Z33" s="181"/>
      <c r="AA33" s="181"/>
      <c r="AB33" s="182">
        <f>Data!$G$18</f>
        <v>0</v>
      </c>
      <c r="AC33" s="182"/>
      <c r="AD33" s="182"/>
      <c r="AE33" s="182"/>
      <c r="AF33" s="182"/>
      <c r="AG33" s="194">
        <f>Data!$H$18</f>
        <v>0</v>
      </c>
      <c r="AH33" s="195"/>
      <c r="AI33" s="195"/>
      <c r="AJ33" s="195"/>
      <c r="AK33" s="195"/>
      <c r="AL33" s="196"/>
      <c r="AM33" s="200">
        <f>Data!$I$18</f>
        <v>0</v>
      </c>
      <c r="AN33" s="201"/>
      <c r="AO33" s="201"/>
      <c r="AP33" s="201"/>
      <c r="AQ33" s="201"/>
      <c r="AR33" s="202"/>
      <c r="AS33" s="197">
        <f>Data!$J$18</f>
        <v>0</v>
      </c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9"/>
      <c r="BN33" s="2"/>
      <c r="BO33" s="14"/>
      <c r="BP33" s="12"/>
      <c r="BQ33" s="12"/>
    </row>
    <row r="34" spans="1:69" x14ac:dyDescent="0.2">
      <c r="A34" s="1"/>
      <c r="B34" s="2"/>
      <c r="C34" s="219">
        <v>2500</v>
      </c>
      <c r="D34" s="169"/>
      <c r="E34" s="169"/>
      <c r="F34" s="169"/>
      <c r="G34" s="169"/>
      <c r="H34" s="169"/>
      <c r="I34" s="169"/>
      <c r="J34" s="169"/>
      <c r="K34" s="169"/>
      <c r="L34" s="212">
        <f>Data!$D$19</f>
        <v>0</v>
      </c>
      <c r="M34" s="213"/>
      <c r="N34" s="213"/>
      <c r="O34" s="213"/>
      <c r="P34" s="213"/>
      <c r="Q34" s="214"/>
      <c r="R34" s="181">
        <f>Data!$E$19</f>
        <v>0</v>
      </c>
      <c r="S34" s="181"/>
      <c r="T34" s="181"/>
      <c r="U34" s="181"/>
      <c r="V34" s="181"/>
      <c r="W34" s="181" t="str">
        <f>Data!$F$19</f>
        <v xml:space="preserve"> </v>
      </c>
      <c r="X34" s="181"/>
      <c r="Y34" s="181"/>
      <c r="Z34" s="181"/>
      <c r="AA34" s="181"/>
      <c r="AB34" s="182">
        <f>Data!$G$19</f>
        <v>0</v>
      </c>
      <c r="AC34" s="182"/>
      <c r="AD34" s="182"/>
      <c r="AE34" s="182"/>
      <c r="AF34" s="182"/>
      <c r="AG34" s="194">
        <f>Data!$H$19</f>
        <v>0</v>
      </c>
      <c r="AH34" s="195"/>
      <c r="AI34" s="195"/>
      <c r="AJ34" s="195"/>
      <c r="AK34" s="195"/>
      <c r="AL34" s="196"/>
      <c r="AM34" s="200">
        <f>Data!$I$19</f>
        <v>0</v>
      </c>
      <c r="AN34" s="201"/>
      <c r="AO34" s="201"/>
      <c r="AP34" s="201"/>
      <c r="AQ34" s="201"/>
      <c r="AR34" s="202"/>
      <c r="AS34" s="197">
        <f>Data!$J$19</f>
        <v>0</v>
      </c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9"/>
      <c r="BN34" s="2"/>
      <c r="BO34" s="14"/>
      <c r="BP34" s="12"/>
      <c r="BQ34" s="12"/>
    </row>
    <row r="35" spans="1:69" x14ac:dyDescent="0.2">
      <c r="A35" s="1"/>
      <c r="B35" s="2"/>
      <c r="C35" s="219">
        <v>3150</v>
      </c>
      <c r="D35" s="169"/>
      <c r="E35" s="169"/>
      <c r="F35" s="169"/>
      <c r="G35" s="169"/>
      <c r="H35" s="169"/>
      <c r="I35" s="169"/>
      <c r="J35" s="169"/>
      <c r="K35" s="169"/>
      <c r="L35" s="212">
        <f>Data!$D$20</f>
        <v>0</v>
      </c>
      <c r="M35" s="213"/>
      <c r="N35" s="213"/>
      <c r="O35" s="213"/>
      <c r="P35" s="213"/>
      <c r="Q35" s="214"/>
      <c r="R35" s="181">
        <f>Data!$E$20</f>
        <v>0</v>
      </c>
      <c r="S35" s="181"/>
      <c r="T35" s="181"/>
      <c r="U35" s="181"/>
      <c r="V35" s="181"/>
      <c r="W35" s="181" t="str">
        <f>Data!$F$20</f>
        <v xml:space="preserve"> </v>
      </c>
      <c r="X35" s="181"/>
      <c r="Y35" s="181"/>
      <c r="Z35" s="181"/>
      <c r="AA35" s="181"/>
      <c r="AB35" s="182">
        <f>Data!$G$20</f>
        <v>0</v>
      </c>
      <c r="AC35" s="182"/>
      <c r="AD35" s="182"/>
      <c r="AE35" s="182"/>
      <c r="AF35" s="182"/>
      <c r="AG35" s="194">
        <f>Data!$H$20</f>
        <v>0</v>
      </c>
      <c r="AH35" s="195"/>
      <c r="AI35" s="195"/>
      <c r="AJ35" s="195"/>
      <c r="AK35" s="195"/>
      <c r="AL35" s="196"/>
      <c r="AM35" s="200">
        <f>Data!$I$20</f>
        <v>0</v>
      </c>
      <c r="AN35" s="201"/>
      <c r="AO35" s="201"/>
      <c r="AP35" s="201"/>
      <c r="AQ35" s="201"/>
      <c r="AR35" s="202"/>
      <c r="AS35" s="197">
        <f>Data!$J$20</f>
        <v>0</v>
      </c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9"/>
      <c r="BN35" s="2"/>
      <c r="BO35" s="14"/>
      <c r="BP35" s="12"/>
      <c r="BQ35" s="12"/>
    </row>
    <row r="36" spans="1:69" x14ac:dyDescent="0.2">
      <c r="A36" s="1"/>
      <c r="B36" s="2"/>
      <c r="C36" s="219">
        <v>4000</v>
      </c>
      <c r="D36" s="169"/>
      <c r="E36" s="169"/>
      <c r="F36" s="169"/>
      <c r="G36" s="169"/>
      <c r="H36" s="169"/>
      <c r="I36" s="169"/>
      <c r="J36" s="169"/>
      <c r="K36" s="169"/>
      <c r="L36" s="212">
        <f>Data!$D$21</f>
        <v>0</v>
      </c>
      <c r="M36" s="213"/>
      <c r="N36" s="213"/>
      <c r="O36" s="213"/>
      <c r="P36" s="213"/>
      <c r="Q36" s="214"/>
      <c r="R36" s="181">
        <f>Data!$E$21</f>
        <v>0</v>
      </c>
      <c r="S36" s="181"/>
      <c r="T36" s="181"/>
      <c r="U36" s="181"/>
      <c r="V36" s="181"/>
      <c r="W36" s="181" t="str">
        <f>Data!$F$21</f>
        <v xml:space="preserve"> </v>
      </c>
      <c r="X36" s="181"/>
      <c r="Y36" s="181"/>
      <c r="Z36" s="181"/>
      <c r="AA36" s="181"/>
      <c r="AB36" s="182">
        <f>Data!$G$21</f>
        <v>0</v>
      </c>
      <c r="AC36" s="182"/>
      <c r="AD36" s="182"/>
      <c r="AE36" s="182"/>
      <c r="AF36" s="182"/>
      <c r="AG36" s="194">
        <f>Data!$H$21</f>
        <v>0</v>
      </c>
      <c r="AH36" s="195"/>
      <c r="AI36" s="195"/>
      <c r="AJ36" s="195"/>
      <c r="AK36" s="195"/>
      <c r="AL36" s="196"/>
      <c r="AM36" s="200">
        <f>Data!$I$21</f>
        <v>0</v>
      </c>
      <c r="AN36" s="201"/>
      <c r="AO36" s="201"/>
      <c r="AP36" s="201"/>
      <c r="AQ36" s="201"/>
      <c r="AR36" s="202"/>
      <c r="AS36" s="197">
        <f>Data!$J$21</f>
        <v>0</v>
      </c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9"/>
      <c r="BN36" s="2"/>
      <c r="BO36" s="14"/>
      <c r="BP36" s="12"/>
      <c r="BQ36" s="12"/>
    </row>
    <row r="37" spans="1:69" x14ac:dyDescent="0.2">
      <c r="A37" s="1"/>
      <c r="B37" s="2"/>
      <c r="C37" s="205">
        <v>5000</v>
      </c>
      <c r="D37" s="206"/>
      <c r="E37" s="206"/>
      <c r="F37" s="206"/>
      <c r="G37" s="206"/>
      <c r="H37" s="206"/>
      <c r="I37" s="206"/>
      <c r="J37" s="206"/>
      <c r="K37" s="206"/>
      <c r="L37" s="216">
        <f>Data!$D$22</f>
        <v>0</v>
      </c>
      <c r="M37" s="217"/>
      <c r="N37" s="217"/>
      <c r="O37" s="217"/>
      <c r="P37" s="217"/>
      <c r="Q37" s="218"/>
      <c r="R37" s="186">
        <f>Data!$E$22</f>
        <v>0</v>
      </c>
      <c r="S37" s="186"/>
      <c r="T37" s="186"/>
      <c r="U37" s="186"/>
      <c r="V37" s="186"/>
      <c r="W37" s="186" t="str">
        <f>Data!$F$22</f>
        <v xml:space="preserve"> </v>
      </c>
      <c r="X37" s="186"/>
      <c r="Y37" s="186"/>
      <c r="Z37" s="186"/>
      <c r="AA37" s="186"/>
      <c r="AB37" s="187">
        <f>Data!$G$22</f>
        <v>0</v>
      </c>
      <c r="AC37" s="187"/>
      <c r="AD37" s="187"/>
      <c r="AE37" s="187"/>
      <c r="AF37" s="187"/>
      <c r="AG37" s="188">
        <f>Data!$H$22</f>
        <v>0</v>
      </c>
      <c r="AH37" s="189"/>
      <c r="AI37" s="189"/>
      <c r="AJ37" s="189"/>
      <c r="AK37" s="189"/>
      <c r="AL37" s="190"/>
      <c r="AM37" s="191">
        <f>Data!$I$22</f>
        <v>0</v>
      </c>
      <c r="AN37" s="192"/>
      <c r="AO37" s="192"/>
      <c r="AP37" s="192"/>
      <c r="AQ37" s="192"/>
      <c r="AR37" s="193"/>
      <c r="AS37" s="183">
        <f>Data!$J$22</f>
        <v>0</v>
      </c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5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7" t="str">
        <f>Data!$D$39</f>
        <v>Receiving room volume: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80">
        <f>Data!$E$39</f>
        <v>0</v>
      </c>
      <c r="V39" s="180"/>
      <c r="W39" s="180"/>
      <c r="X39" s="180"/>
      <c r="Y39" s="180"/>
      <c r="Z39" s="72" t="str">
        <f>IF(Data!$D$39=" "," ",Data!$F$39)</f>
        <v>m³</v>
      </c>
      <c r="AA39" s="2"/>
      <c r="AB39" s="2"/>
      <c r="AC39" s="2"/>
      <c r="AD39" s="2"/>
      <c r="AE39" s="2"/>
      <c r="AF39" s="2"/>
      <c r="AG39" s="166" t="str">
        <f>Data!$D$36</f>
        <v xml:space="preserve">Receiving room temperature: 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80">
        <f>Data!$E$36</f>
        <v>0</v>
      </c>
      <c r="AZ39" s="180"/>
      <c r="BA39" s="180"/>
      <c r="BB39" s="180"/>
      <c r="BC39" s="72" t="str">
        <f>IF(Data!$D$36=" "," ",Data!$F$36)</f>
        <v>°C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6" t="str">
        <f>Data!$D$38</f>
        <v xml:space="preserve">Source room volume: 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9">
        <f>Data!$E$38</f>
        <v>0</v>
      </c>
      <c r="V40" s="169"/>
      <c r="W40" s="169"/>
      <c r="X40" s="169"/>
      <c r="Y40" s="169"/>
      <c r="Z40" s="72" t="str">
        <f>IF(Data!$D$38=" "," ",Data!$F$38)</f>
        <v>m³</v>
      </c>
      <c r="AA40" s="2"/>
      <c r="AB40" s="2"/>
      <c r="AC40" s="2"/>
      <c r="AD40" s="2"/>
      <c r="AE40" s="2"/>
      <c r="AF40" s="2"/>
      <c r="AG40" s="166" t="str">
        <f>Data!$D$35</f>
        <v xml:space="preserve">Air humidity: 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9" t="str">
        <f>Data!$E$35</f>
        <v xml:space="preserve"> </v>
      </c>
      <c r="AZ40" s="169"/>
      <c r="BA40" s="169"/>
      <c r="BB40" s="169"/>
      <c r="BC40" s="72" t="str">
        <f>IF(Data!$D$35=" "," ",Data!$F$35)</f>
        <v>%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6" t="str">
        <f>Data!$D$37</f>
        <v>Area S of separating element: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79">
        <f>Data!$E$37</f>
        <v>0</v>
      </c>
      <c r="V41" s="179"/>
      <c r="W41" s="179"/>
      <c r="X41" s="179"/>
      <c r="Y41" s="179"/>
      <c r="Z41" s="72" t="str">
        <f>IF(Data!$D$37=" "," ",Data!$F$37)</f>
        <v>m²</v>
      </c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6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79"/>
      <c r="V42" s="179"/>
      <c r="W42" s="179"/>
      <c r="X42" s="179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6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79"/>
      <c r="V43" s="179"/>
      <c r="W43" s="179"/>
      <c r="X43" s="179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70">
        <f>Data!$B$55</f>
        <v>0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2"/>
      <c r="BP45" s="12"/>
      <c r="BQ45" s="12"/>
    </row>
    <row r="46" spans="1:69" x14ac:dyDescent="0.2">
      <c r="A46" s="170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  <c r="BP46" s="12"/>
      <c r="BQ46" s="12"/>
    </row>
    <row r="47" spans="1:69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  <c r="BP47" s="12"/>
      <c r="BQ47" s="12"/>
    </row>
    <row r="48" spans="1:69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  <c r="BP48" s="12"/>
      <c r="BQ48" s="12"/>
    </row>
    <row r="49" spans="1:6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  <c r="BP49" s="12"/>
      <c r="BQ49" s="12"/>
    </row>
    <row r="50" spans="1:69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  <c r="BP50" s="12"/>
      <c r="BQ50" s="12"/>
    </row>
    <row r="51" spans="1:69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  <c r="BP51" s="12"/>
      <c r="BQ51" s="12"/>
    </row>
    <row r="52" spans="1:69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  <c r="BP52" s="12"/>
      <c r="BQ52" s="12"/>
    </row>
    <row r="53" spans="1:69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  <c r="BP53" s="12"/>
      <c r="BQ53" s="12"/>
    </row>
    <row r="54" spans="1:69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  <c r="BP54" s="12"/>
      <c r="BQ54" s="12"/>
    </row>
    <row r="55" spans="1:69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  <c r="BP55" s="12"/>
      <c r="BQ55" s="12"/>
    </row>
    <row r="56" spans="1:69" x14ac:dyDescent="0.2">
      <c r="A56" s="174">
        <f>Data!$A$54</f>
        <v>0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6">
        <f>Data!$B$54</f>
        <v>0</v>
      </c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8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3" t="s">
        <v>69</v>
      </c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68" t="s">
        <v>21</v>
      </c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68" t="s">
        <v>22</v>
      </c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68" t="s">
        <v>34</v>
      </c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9">
    <mergeCell ref="L34:Q34"/>
    <mergeCell ref="L35:Q35"/>
    <mergeCell ref="L20:Q20"/>
    <mergeCell ref="U12:X12"/>
    <mergeCell ref="C43:T43"/>
    <mergeCell ref="AS30:BM30"/>
    <mergeCell ref="AS31:BM31"/>
    <mergeCell ref="AS32:BM32"/>
    <mergeCell ref="U39:Y39"/>
    <mergeCell ref="C36:K36"/>
    <mergeCell ref="C33:K33"/>
    <mergeCell ref="C34:K34"/>
    <mergeCell ref="L26:Q26"/>
    <mergeCell ref="L28:Q28"/>
    <mergeCell ref="AB25:AF25"/>
    <mergeCell ref="AG25:AL25"/>
    <mergeCell ref="L27:Q27"/>
    <mergeCell ref="C27:K27"/>
    <mergeCell ref="C21:K21"/>
    <mergeCell ref="C22:K22"/>
    <mergeCell ref="C23:K23"/>
    <mergeCell ref="C24:K24"/>
    <mergeCell ref="C25:K25"/>
    <mergeCell ref="L23:Q23"/>
    <mergeCell ref="A1:BO2"/>
    <mergeCell ref="AB13:AE13"/>
    <mergeCell ref="Y13:AA13"/>
    <mergeCell ref="AF13:AG13"/>
    <mergeCell ref="C12:T12"/>
    <mergeCell ref="L19:Q19"/>
    <mergeCell ref="L17:Q17"/>
    <mergeCell ref="L18:Q18"/>
    <mergeCell ref="C17:K17"/>
    <mergeCell ref="C18:K18"/>
    <mergeCell ref="Y12:Z12"/>
    <mergeCell ref="U13:X13"/>
    <mergeCell ref="C19:K19"/>
    <mergeCell ref="R19:V19"/>
    <mergeCell ref="AB19:AF19"/>
    <mergeCell ref="A3:BO3"/>
    <mergeCell ref="A4:BO4"/>
    <mergeCell ref="C15:K15"/>
    <mergeCell ref="C16:K16"/>
    <mergeCell ref="AS15:BM16"/>
    <mergeCell ref="AS19:BM19"/>
    <mergeCell ref="C6:AE7"/>
    <mergeCell ref="AJ6:AL7"/>
    <mergeCell ref="AM6:AN7"/>
    <mergeCell ref="L37:Q37"/>
    <mergeCell ref="C37:K37"/>
    <mergeCell ref="U40:Y40"/>
    <mergeCell ref="U41:Y41"/>
    <mergeCell ref="C39:T39"/>
    <mergeCell ref="U42:X42"/>
    <mergeCell ref="L24:Q24"/>
    <mergeCell ref="L36:Q36"/>
    <mergeCell ref="L33:Q33"/>
    <mergeCell ref="C35:K35"/>
    <mergeCell ref="C40:T40"/>
    <mergeCell ref="C26:K26"/>
    <mergeCell ref="C29:K29"/>
    <mergeCell ref="C28:K28"/>
    <mergeCell ref="L29:Q29"/>
    <mergeCell ref="L25:Q25"/>
    <mergeCell ref="C30:K30"/>
    <mergeCell ref="C31:K31"/>
    <mergeCell ref="C32:K32"/>
    <mergeCell ref="L30:Q30"/>
    <mergeCell ref="L31:Q31"/>
    <mergeCell ref="L32:Q32"/>
    <mergeCell ref="R27:V27"/>
    <mergeCell ref="R31:V31"/>
    <mergeCell ref="AM33:AR33"/>
    <mergeCell ref="AM35:AR35"/>
    <mergeCell ref="AM36:AR36"/>
    <mergeCell ref="AS34:BM34"/>
    <mergeCell ref="AS33:BM33"/>
    <mergeCell ref="AM34:AR34"/>
    <mergeCell ref="AG27:AL27"/>
    <mergeCell ref="AG31:AL31"/>
    <mergeCell ref="AM27:AR27"/>
    <mergeCell ref="AM29:AR29"/>
    <mergeCell ref="AG28:AL28"/>
    <mergeCell ref="AS35:BM35"/>
    <mergeCell ref="AM32:AR32"/>
    <mergeCell ref="AS27:BM27"/>
    <mergeCell ref="AM30:AR30"/>
    <mergeCell ref="AM31:AR31"/>
    <mergeCell ref="AS29:BM29"/>
    <mergeCell ref="AS28:BM28"/>
    <mergeCell ref="AM28:AR28"/>
    <mergeCell ref="C8:BM9"/>
    <mergeCell ref="C13:T13"/>
    <mergeCell ref="L15:Q15"/>
    <mergeCell ref="AB17:AF17"/>
    <mergeCell ref="L21:Q21"/>
    <mergeCell ref="L22:Q22"/>
    <mergeCell ref="R21:V21"/>
    <mergeCell ref="W21:AA21"/>
    <mergeCell ref="R22:V22"/>
    <mergeCell ref="W22:AA22"/>
    <mergeCell ref="AG17:AL17"/>
    <mergeCell ref="AM17:AR17"/>
    <mergeCell ref="R16:V16"/>
    <mergeCell ref="W16:AA16"/>
    <mergeCell ref="AB16:AF16"/>
    <mergeCell ref="AG16:AL16"/>
    <mergeCell ref="C20:K20"/>
    <mergeCell ref="L16:Q16"/>
    <mergeCell ref="AM16:AR16"/>
    <mergeCell ref="AM19:AR19"/>
    <mergeCell ref="AM15:AR15"/>
    <mergeCell ref="W15:AA15"/>
    <mergeCell ref="AB15:AF15"/>
    <mergeCell ref="AG15:AL15"/>
    <mergeCell ref="R20:V20"/>
    <mergeCell ref="W20:AA20"/>
    <mergeCell ref="AB20:AF20"/>
    <mergeCell ref="AG20:AL20"/>
    <mergeCell ref="AM22:AR22"/>
    <mergeCell ref="AM23:AR23"/>
    <mergeCell ref="R15:V15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R17:V17"/>
    <mergeCell ref="AG21:AL21"/>
    <mergeCell ref="AM21:AR21"/>
    <mergeCell ref="W19:AA19"/>
    <mergeCell ref="AS23:BM23"/>
    <mergeCell ref="AG22:AL22"/>
    <mergeCell ref="AS22:BM22"/>
    <mergeCell ref="AB22:AF22"/>
    <mergeCell ref="AG19:AL19"/>
    <mergeCell ref="AS21:BM21"/>
    <mergeCell ref="AM20:AR20"/>
    <mergeCell ref="AS20:BM20"/>
    <mergeCell ref="AB21:AF21"/>
    <mergeCell ref="AM24:AR24"/>
    <mergeCell ref="AS24:BM24"/>
    <mergeCell ref="W23:AA23"/>
    <mergeCell ref="R23:V23"/>
    <mergeCell ref="R24:V24"/>
    <mergeCell ref="W24:AA24"/>
    <mergeCell ref="AB24:AF24"/>
    <mergeCell ref="AG24:AL24"/>
    <mergeCell ref="AB23:AF23"/>
    <mergeCell ref="AG23:AL23"/>
    <mergeCell ref="AS25:BM25"/>
    <mergeCell ref="R26:V26"/>
    <mergeCell ref="W26:AA26"/>
    <mergeCell ref="AB26:AF26"/>
    <mergeCell ref="AG26:AL26"/>
    <mergeCell ref="AM26:AR26"/>
    <mergeCell ref="AS26:BM26"/>
    <mergeCell ref="R25:V25"/>
    <mergeCell ref="W25:AA25"/>
    <mergeCell ref="AM25:AR25"/>
    <mergeCell ref="W27:AA27"/>
    <mergeCell ref="AB27:AF27"/>
    <mergeCell ref="W28:AA28"/>
    <mergeCell ref="AB28:AF28"/>
    <mergeCell ref="R28:V28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W31:AA31"/>
    <mergeCell ref="AB31:AF31"/>
    <mergeCell ref="R32:V32"/>
    <mergeCell ref="W32:AA32"/>
    <mergeCell ref="AB32:AF32"/>
    <mergeCell ref="AG33:AL33"/>
    <mergeCell ref="R34:V34"/>
    <mergeCell ref="AB35:AF35"/>
    <mergeCell ref="AG32:AL32"/>
    <mergeCell ref="AB34:AF34"/>
    <mergeCell ref="AG34:AL34"/>
    <mergeCell ref="AB33:AF33"/>
    <mergeCell ref="AG35:AL35"/>
    <mergeCell ref="R33:V33"/>
    <mergeCell ref="W33:AA33"/>
    <mergeCell ref="W34:AA34"/>
    <mergeCell ref="R35:V35"/>
    <mergeCell ref="W35:AA35"/>
    <mergeCell ref="AG39:AX39"/>
    <mergeCell ref="AY39:BB39"/>
    <mergeCell ref="R36:V36"/>
    <mergeCell ref="W36:AA36"/>
    <mergeCell ref="AB36:AF36"/>
    <mergeCell ref="AS37:BM37"/>
    <mergeCell ref="W37:AA37"/>
    <mergeCell ref="AB37:AF37"/>
    <mergeCell ref="AG37:AL37"/>
    <mergeCell ref="AM37:AR37"/>
    <mergeCell ref="AG36:AL36"/>
    <mergeCell ref="AS36:BM36"/>
    <mergeCell ref="R37:V37"/>
    <mergeCell ref="AG40:AX40"/>
    <mergeCell ref="Z61:BA61"/>
    <mergeCell ref="Z62:BA62"/>
    <mergeCell ref="Z60:BA60"/>
    <mergeCell ref="AY40:BB40"/>
    <mergeCell ref="A45:BO55"/>
    <mergeCell ref="N58:AU58"/>
    <mergeCell ref="A56:P56"/>
    <mergeCell ref="Q56:BO56"/>
    <mergeCell ref="U43:X43"/>
    <mergeCell ref="C41:T41"/>
    <mergeCell ref="C42:T42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5" t="s">
        <v>45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</row>
    <row r="2" spans="1:52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</row>
    <row r="3" spans="1:52" x14ac:dyDescent="0.2">
      <c r="A3" s="237" t="s">
        <v>4</v>
      </c>
      <c r="B3" s="227"/>
      <c r="C3" s="227"/>
      <c r="D3" s="227"/>
      <c r="E3" s="227"/>
      <c r="F3" s="227"/>
      <c r="G3" s="227"/>
      <c r="H3" s="227"/>
      <c r="I3" s="227"/>
      <c r="J3" s="233" t="s">
        <v>22</v>
      </c>
      <c r="K3" s="233"/>
      <c r="L3" s="233"/>
      <c r="M3" s="233"/>
      <c r="N3" s="233"/>
      <c r="O3" s="233"/>
      <c r="P3" s="233" t="s">
        <v>33</v>
      </c>
      <c r="Q3" s="233"/>
      <c r="R3" s="233"/>
      <c r="S3" s="233"/>
      <c r="T3" s="233"/>
      <c r="U3" s="233"/>
      <c r="V3" s="233" t="s">
        <v>34</v>
      </c>
      <c r="W3" s="233"/>
      <c r="X3" s="233"/>
      <c r="Y3" s="233"/>
      <c r="Z3" s="233"/>
      <c r="AA3" s="233"/>
      <c r="AB3" s="233" t="s">
        <v>35</v>
      </c>
      <c r="AC3" s="233"/>
      <c r="AD3" s="233"/>
      <c r="AE3" s="233"/>
      <c r="AF3" s="233"/>
      <c r="AG3" s="233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8"/>
    </row>
    <row r="4" spans="1:52" x14ac:dyDescent="0.2">
      <c r="A4" s="238" t="s">
        <v>6</v>
      </c>
      <c r="B4" s="229"/>
      <c r="C4" s="229"/>
      <c r="D4" s="229"/>
      <c r="E4" s="229"/>
      <c r="F4" s="229"/>
      <c r="G4" s="229"/>
      <c r="H4" s="229"/>
      <c r="I4" s="229"/>
      <c r="J4" s="232" t="s">
        <v>8</v>
      </c>
      <c r="K4" s="232"/>
      <c r="L4" s="232"/>
      <c r="M4" s="232"/>
      <c r="N4" s="232"/>
      <c r="O4" s="232"/>
      <c r="P4" s="232" t="s">
        <v>8</v>
      </c>
      <c r="Q4" s="232"/>
      <c r="R4" s="232"/>
      <c r="S4" s="232"/>
      <c r="T4" s="232"/>
      <c r="U4" s="232"/>
      <c r="V4" s="232" t="s">
        <v>8</v>
      </c>
      <c r="W4" s="232"/>
      <c r="X4" s="232"/>
      <c r="Y4" s="232"/>
      <c r="Z4" s="232"/>
      <c r="AA4" s="232"/>
      <c r="AB4" s="232" t="s">
        <v>8</v>
      </c>
      <c r="AC4" s="232"/>
      <c r="AD4" s="232"/>
      <c r="AE4" s="232"/>
      <c r="AF4" s="232"/>
      <c r="AG4" s="232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0"/>
    </row>
    <row r="5" spans="1:52" x14ac:dyDescent="0.2">
      <c r="A5" s="231">
        <v>50</v>
      </c>
      <c r="B5" s="169"/>
      <c r="C5" s="169"/>
      <c r="D5" s="169"/>
      <c r="E5" s="169"/>
      <c r="F5" s="169"/>
      <c r="G5" s="169"/>
      <c r="H5" s="169"/>
      <c r="I5" s="169"/>
      <c r="J5" s="239" t="str">
        <f>IF(Data!L2=" "," ",Data!F2)</f>
        <v xml:space="preserve"> </v>
      </c>
      <c r="K5" s="201"/>
      <c r="L5" s="201"/>
      <c r="M5" s="201"/>
      <c r="N5" s="201"/>
      <c r="O5" s="240"/>
      <c r="P5" s="234">
        <f>Data!$K$2</f>
        <v>0</v>
      </c>
      <c r="Q5" s="234"/>
      <c r="R5" s="234"/>
      <c r="S5" s="234"/>
      <c r="T5" s="234"/>
      <c r="U5" s="234"/>
      <c r="V5" s="234" t="str">
        <f>Data!$L$2</f>
        <v xml:space="preserve"> </v>
      </c>
      <c r="W5" s="234"/>
      <c r="X5" s="234"/>
      <c r="Y5" s="234"/>
      <c r="Z5" s="234"/>
      <c r="AA5" s="234"/>
      <c r="AB5" s="234" t="str">
        <f>IF(Data!K2=" "," ",(IF(Data!F2=" "," ",Data!F2-Data!K2)))</f>
        <v xml:space="preserve"> </v>
      </c>
      <c r="AC5" s="234"/>
      <c r="AD5" s="234"/>
      <c r="AE5" s="234"/>
      <c r="AF5" s="234"/>
      <c r="AG5" s="234"/>
      <c r="AH5" s="198">
        <f>Data!$J$2</f>
        <v>0</v>
      </c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244"/>
    </row>
    <row r="6" spans="1:52" x14ac:dyDescent="0.2">
      <c r="A6" s="231">
        <v>63</v>
      </c>
      <c r="B6" s="169"/>
      <c r="C6" s="169"/>
      <c r="D6" s="169"/>
      <c r="E6" s="169"/>
      <c r="F6" s="169"/>
      <c r="G6" s="169"/>
      <c r="H6" s="169"/>
      <c r="I6" s="169"/>
      <c r="J6" s="239" t="str">
        <f>IF(Data!L3=" "," ",Data!F3)</f>
        <v xml:space="preserve"> </v>
      </c>
      <c r="K6" s="201"/>
      <c r="L6" s="201"/>
      <c r="M6" s="201"/>
      <c r="N6" s="201"/>
      <c r="O6" s="240"/>
      <c r="P6" s="234">
        <f>Data!$K$3</f>
        <v>0</v>
      </c>
      <c r="Q6" s="234"/>
      <c r="R6" s="234"/>
      <c r="S6" s="234"/>
      <c r="T6" s="234"/>
      <c r="U6" s="234"/>
      <c r="V6" s="234" t="str">
        <f>Data!$L$3</f>
        <v xml:space="preserve"> </v>
      </c>
      <c r="W6" s="234"/>
      <c r="X6" s="234"/>
      <c r="Y6" s="234"/>
      <c r="Z6" s="234"/>
      <c r="AA6" s="234"/>
      <c r="AB6" s="234" t="str">
        <f>IF(Data!K3=" "," ",(IF(Data!F3=" "," ",Data!F3-Data!K3)))</f>
        <v xml:space="preserve"> </v>
      </c>
      <c r="AC6" s="234"/>
      <c r="AD6" s="234"/>
      <c r="AE6" s="234"/>
      <c r="AF6" s="234"/>
      <c r="AG6" s="234"/>
      <c r="AH6" s="198">
        <f>Data!$J$3</f>
        <v>0</v>
      </c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244"/>
    </row>
    <row r="7" spans="1:52" x14ac:dyDescent="0.2">
      <c r="A7" s="231">
        <v>80</v>
      </c>
      <c r="B7" s="169"/>
      <c r="C7" s="169"/>
      <c r="D7" s="169"/>
      <c r="E7" s="169"/>
      <c r="F7" s="169"/>
      <c r="G7" s="169"/>
      <c r="H7" s="169"/>
      <c r="I7" s="169"/>
      <c r="J7" s="239" t="str">
        <f>IF(Data!L4=" "," ",Data!F4)</f>
        <v xml:space="preserve"> </v>
      </c>
      <c r="K7" s="201"/>
      <c r="L7" s="201"/>
      <c r="M7" s="201"/>
      <c r="N7" s="201"/>
      <c r="O7" s="240"/>
      <c r="P7" s="234">
        <f>Data!$K$4</f>
        <v>0</v>
      </c>
      <c r="Q7" s="234"/>
      <c r="R7" s="234"/>
      <c r="S7" s="234"/>
      <c r="T7" s="234"/>
      <c r="U7" s="234"/>
      <c r="V7" s="234" t="str">
        <f>Data!$L$4</f>
        <v xml:space="preserve"> </v>
      </c>
      <c r="W7" s="234"/>
      <c r="X7" s="234"/>
      <c r="Y7" s="234"/>
      <c r="Z7" s="234"/>
      <c r="AA7" s="234"/>
      <c r="AB7" s="234" t="str">
        <f>IF(Data!K4=" "," ",(IF(Data!F4=" "," ",Data!F4-Data!K4)))</f>
        <v xml:space="preserve"> </v>
      </c>
      <c r="AC7" s="234"/>
      <c r="AD7" s="234"/>
      <c r="AE7" s="234"/>
      <c r="AF7" s="234"/>
      <c r="AG7" s="234"/>
      <c r="AH7" s="198">
        <f>Data!$J$4</f>
        <v>0</v>
      </c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244"/>
    </row>
    <row r="8" spans="1:52" x14ac:dyDescent="0.2">
      <c r="A8" s="231">
        <v>100</v>
      </c>
      <c r="B8" s="169"/>
      <c r="C8" s="169"/>
      <c r="D8" s="169"/>
      <c r="E8" s="169"/>
      <c r="F8" s="169"/>
      <c r="G8" s="169"/>
      <c r="H8" s="169"/>
      <c r="I8" s="169"/>
      <c r="J8" s="239" t="str">
        <f>IF(Data!L5=" "," ",Data!F5)</f>
        <v xml:space="preserve"> </v>
      </c>
      <c r="K8" s="201"/>
      <c r="L8" s="201"/>
      <c r="M8" s="201"/>
      <c r="N8" s="201"/>
      <c r="O8" s="240"/>
      <c r="P8" s="234">
        <f>Data!$K$5</f>
        <v>0</v>
      </c>
      <c r="Q8" s="234"/>
      <c r="R8" s="234"/>
      <c r="S8" s="234"/>
      <c r="T8" s="234"/>
      <c r="U8" s="234"/>
      <c r="V8" s="234" t="str">
        <f>Data!$L$5</f>
        <v xml:space="preserve"> </v>
      </c>
      <c r="W8" s="234"/>
      <c r="X8" s="234"/>
      <c r="Y8" s="234"/>
      <c r="Z8" s="234"/>
      <c r="AA8" s="234"/>
      <c r="AB8" s="234" t="str">
        <f>IF(Data!K5=" "," ",(IF(Data!F5=" "," ",Data!F5-Data!K5)))</f>
        <v xml:space="preserve"> </v>
      </c>
      <c r="AC8" s="234"/>
      <c r="AD8" s="234"/>
      <c r="AE8" s="234"/>
      <c r="AF8" s="234"/>
      <c r="AG8" s="234"/>
      <c r="AH8" s="198">
        <f>Data!$J$5</f>
        <v>0</v>
      </c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244"/>
    </row>
    <row r="9" spans="1:52" x14ac:dyDescent="0.2">
      <c r="A9" s="231">
        <v>125</v>
      </c>
      <c r="B9" s="169"/>
      <c r="C9" s="169"/>
      <c r="D9" s="169"/>
      <c r="E9" s="169"/>
      <c r="F9" s="169"/>
      <c r="G9" s="169"/>
      <c r="H9" s="169"/>
      <c r="I9" s="169"/>
      <c r="J9" s="239" t="str">
        <f>IF(Data!L6=" "," ",Data!F6)</f>
        <v xml:space="preserve"> </v>
      </c>
      <c r="K9" s="201"/>
      <c r="L9" s="201"/>
      <c r="M9" s="201"/>
      <c r="N9" s="201"/>
      <c r="O9" s="240"/>
      <c r="P9" s="234">
        <f>Data!$K$6</f>
        <v>0</v>
      </c>
      <c r="Q9" s="234"/>
      <c r="R9" s="234"/>
      <c r="S9" s="234"/>
      <c r="T9" s="234"/>
      <c r="U9" s="234"/>
      <c r="V9" s="234" t="str">
        <f>Data!$L$6</f>
        <v xml:space="preserve"> </v>
      </c>
      <c r="W9" s="234"/>
      <c r="X9" s="234"/>
      <c r="Y9" s="234"/>
      <c r="Z9" s="234"/>
      <c r="AA9" s="234"/>
      <c r="AB9" s="234" t="str">
        <f>IF(Data!K6=" "," ",(IF(Data!F6=" "," ",Data!F6-Data!K6)))</f>
        <v xml:space="preserve"> </v>
      </c>
      <c r="AC9" s="234"/>
      <c r="AD9" s="234"/>
      <c r="AE9" s="234"/>
      <c r="AF9" s="234"/>
      <c r="AG9" s="234"/>
      <c r="AH9" s="198">
        <f>Data!$J$6</f>
        <v>0</v>
      </c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244"/>
    </row>
    <row r="10" spans="1:52" x14ac:dyDescent="0.2">
      <c r="A10" s="231">
        <v>160</v>
      </c>
      <c r="B10" s="169"/>
      <c r="C10" s="169"/>
      <c r="D10" s="169"/>
      <c r="E10" s="169"/>
      <c r="F10" s="169"/>
      <c r="G10" s="169"/>
      <c r="H10" s="169"/>
      <c r="I10" s="169"/>
      <c r="J10" s="239" t="str">
        <f>IF(Data!L7=" "," ",Data!F7)</f>
        <v xml:space="preserve"> </v>
      </c>
      <c r="K10" s="201"/>
      <c r="L10" s="201"/>
      <c r="M10" s="201"/>
      <c r="N10" s="201"/>
      <c r="O10" s="240"/>
      <c r="P10" s="234">
        <f>Data!$K$7</f>
        <v>0</v>
      </c>
      <c r="Q10" s="234"/>
      <c r="R10" s="234"/>
      <c r="S10" s="234"/>
      <c r="T10" s="234"/>
      <c r="U10" s="234"/>
      <c r="V10" s="234" t="str">
        <f>Data!$L$7</f>
        <v xml:space="preserve"> </v>
      </c>
      <c r="W10" s="234"/>
      <c r="X10" s="234"/>
      <c r="Y10" s="234"/>
      <c r="Z10" s="234"/>
      <c r="AA10" s="234"/>
      <c r="AB10" s="234" t="str">
        <f>IF(Data!K7=" "," ",(IF(Data!F7=" "," ",Data!F7-Data!K7)))</f>
        <v xml:space="preserve"> </v>
      </c>
      <c r="AC10" s="234"/>
      <c r="AD10" s="234"/>
      <c r="AE10" s="234"/>
      <c r="AF10" s="234"/>
      <c r="AG10" s="234"/>
      <c r="AH10" s="198">
        <f>Data!$J$7</f>
        <v>0</v>
      </c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244"/>
    </row>
    <row r="11" spans="1:52" x14ac:dyDescent="0.2">
      <c r="A11" s="231">
        <v>200</v>
      </c>
      <c r="B11" s="169"/>
      <c r="C11" s="169"/>
      <c r="D11" s="169"/>
      <c r="E11" s="169"/>
      <c r="F11" s="169"/>
      <c r="G11" s="169"/>
      <c r="H11" s="169"/>
      <c r="I11" s="169"/>
      <c r="J11" s="239" t="str">
        <f>IF(Data!L8=" "," ",Data!F8)</f>
        <v xml:space="preserve"> </v>
      </c>
      <c r="K11" s="201"/>
      <c r="L11" s="201"/>
      <c r="M11" s="201"/>
      <c r="N11" s="201"/>
      <c r="O11" s="240"/>
      <c r="P11" s="234">
        <f>Data!$K$8</f>
        <v>0</v>
      </c>
      <c r="Q11" s="234"/>
      <c r="R11" s="234"/>
      <c r="S11" s="234"/>
      <c r="T11" s="234"/>
      <c r="U11" s="234"/>
      <c r="V11" s="234" t="str">
        <f>Data!$L$8</f>
        <v xml:space="preserve"> </v>
      </c>
      <c r="W11" s="234"/>
      <c r="X11" s="234"/>
      <c r="Y11" s="234"/>
      <c r="Z11" s="234"/>
      <c r="AA11" s="234"/>
      <c r="AB11" s="234" t="str">
        <f>IF(Data!K8=" "," ",(IF(Data!F8=" "," ",Data!F8-Data!K8)))</f>
        <v xml:space="preserve"> </v>
      </c>
      <c r="AC11" s="234"/>
      <c r="AD11" s="234"/>
      <c r="AE11" s="234"/>
      <c r="AF11" s="234"/>
      <c r="AG11" s="234"/>
      <c r="AH11" s="198">
        <f>Data!$J$8</f>
        <v>0</v>
      </c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244"/>
    </row>
    <row r="12" spans="1:52" x14ac:dyDescent="0.2">
      <c r="A12" s="231">
        <v>250</v>
      </c>
      <c r="B12" s="169"/>
      <c r="C12" s="169"/>
      <c r="D12" s="169"/>
      <c r="E12" s="169"/>
      <c r="F12" s="169"/>
      <c r="G12" s="169"/>
      <c r="H12" s="169"/>
      <c r="I12" s="169"/>
      <c r="J12" s="239" t="str">
        <f>IF(Data!L9=" "," ",Data!F9)</f>
        <v xml:space="preserve"> </v>
      </c>
      <c r="K12" s="201"/>
      <c r="L12" s="201"/>
      <c r="M12" s="201"/>
      <c r="N12" s="201"/>
      <c r="O12" s="240"/>
      <c r="P12" s="234">
        <f>Data!$K$9</f>
        <v>0</v>
      </c>
      <c r="Q12" s="234"/>
      <c r="R12" s="234"/>
      <c r="S12" s="234"/>
      <c r="T12" s="234"/>
      <c r="U12" s="234"/>
      <c r="V12" s="234" t="str">
        <f>Data!$L$9</f>
        <v xml:space="preserve"> </v>
      </c>
      <c r="W12" s="234"/>
      <c r="X12" s="234"/>
      <c r="Y12" s="234"/>
      <c r="Z12" s="234"/>
      <c r="AA12" s="234"/>
      <c r="AB12" s="234" t="str">
        <f>IF(Data!K9=" "," ",(IF(Data!F9=" "," ",Data!F9-Data!K9)))</f>
        <v xml:space="preserve"> </v>
      </c>
      <c r="AC12" s="234"/>
      <c r="AD12" s="234"/>
      <c r="AE12" s="234"/>
      <c r="AF12" s="234"/>
      <c r="AG12" s="234"/>
      <c r="AH12" s="198">
        <f>Data!$J$9</f>
        <v>0</v>
      </c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244"/>
    </row>
    <row r="13" spans="1:52" x14ac:dyDescent="0.2">
      <c r="A13" s="231">
        <v>315</v>
      </c>
      <c r="B13" s="169"/>
      <c r="C13" s="169"/>
      <c r="D13" s="169"/>
      <c r="E13" s="169"/>
      <c r="F13" s="169"/>
      <c r="G13" s="169"/>
      <c r="H13" s="169"/>
      <c r="I13" s="169"/>
      <c r="J13" s="239" t="str">
        <f>IF(Data!L10=" "," ",Data!F10)</f>
        <v xml:space="preserve"> </v>
      </c>
      <c r="K13" s="201"/>
      <c r="L13" s="201"/>
      <c r="M13" s="201"/>
      <c r="N13" s="201"/>
      <c r="O13" s="240"/>
      <c r="P13" s="234">
        <f>Data!$K$10</f>
        <v>0</v>
      </c>
      <c r="Q13" s="234"/>
      <c r="R13" s="234"/>
      <c r="S13" s="234"/>
      <c r="T13" s="234"/>
      <c r="U13" s="234"/>
      <c r="V13" s="234" t="str">
        <f>Data!$L$10</f>
        <v xml:space="preserve"> </v>
      </c>
      <c r="W13" s="234"/>
      <c r="X13" s="234"/>
      <c r="Y13" s="234"/>
      <c r="Z13" s="234"/>
      <c r="AA13" s="234"/>
      <c r="AB13" s="234" t="str">
        <f>IF(Data!K10=" "," ",(IF(Data!F10=" "," ",Data!F10-Data!K10)))</f>
        <v xml:space="preserve"> </v>
      </c>
      <c r="AC13" s="234"/>
      <c r="AD13" s="234"/>
      <c r="AE13" s="234"/>
      <c r="AF13" s="234"/>
      <c r="AG13" s="234"/>
      <c r="AH13" s="198">
        <f>Data!$J$10</f>
        <v>0</v>
      </c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244"/>
    </row>
    <row r="14" spans="1:52" x14ac:dyDescent="0.2">
      <c r="A14" s="231">
        <v>400</v>
      </c>
      <c r="B14" s="169"/>
      <c r="C14" s="169"/>
      <c r="D14" s="169"/>
      <c r="E14" s="169"/>
      <c r="F14" s="169"/>
      <c r="G14" s="169"/>
      <c r="H14" s="169"/>
      <c r="I14" s="169"/>
      <c r="J14" s="239" t="str">
        <f>IF(Data!L11=" "," ",Data!F11)</f>
        <v xml:space="preserve"> </v>
      </c>
      <c r="K14" s="201"/>
      <c r="L14" s="201"/>
      <c r="M14" s="201"/>
      <c r="N14" s="201"/>
      <c r="O14" s="240"/>
      <c r="P14" s="234">
        <f>Data!$K$11</f>
        <v>0</v>
      </c>
      <c r="Q14" s="234"/>
      <c r="R14" s="234"/>
      <c r="S14" s="234"/>
      <c r="T14" s="234"/>
      <c r="U14" s="234"/>
      <c r="V14" s="234" t="str">
        <f>Data!$L$11</f>
        <v xml:space="preserve"> </v>
      </c>
      <c r="W14" s="234"/>
      <c r="X14" s="234"/>
      <c r="Y14" s="234"/>
      <c r="Z14" s="234"/>
      <c r="AA14" s="234"/>
      <c r="AB14" s="234" t="str">
        <f>IF(Data!K11=" "," ",(IF(Data!F11=" "," ",Data!F11-Data!K11)))</f>
        <v xml:space="preserve"> </v>
      </c>
      <c r="AC14" s="234"/>
      <c r="AD14" s="234"/>
      <c r="AE14" s="234"/>
      <c r="AF14" s="234"/>
      <c r="AG14" s="234"/>
      <c r="AH14" s="198">
        <f>Data!$J$11</f>
        <v>0</v>
      </c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244"/>
    </row>
    <row r="15" spans="1:52" x14ac:dyDescent="0.2">
      <c r="A15" s="231">
        <v>500</v>
      </c>
      <c r="B15" s="169"/>
      <c r="C15" s="169"/>
      <c r="D15" s="169"/>
      <c r="E15" s="169"/>
      <c r="F15" s="169"/>
      <c r="G15" s="169"/>
      <c r="H15" s="169"/>
      <c r="I15" s="169"/>
      <c r="J15" s="239" t="str">
        <f>IF(Data!L12=" "," ",Data!F12)</f>
        <v xml:space="preserve"> </v>
      </c>
      <c r="K15" s="201"/>
      <c r="L15" s="201"/>
      <c r="M15" s="201"/>
      <c r="N15" s="201"/>
      <c r="O15" s="240"/>
      <c r="P15" s="234">
        <f>Data!$K$12</f>
        <v>0</v>
      </c>
      <c r="Q15" s="234"/>
      <c r="R15" s="234"/>
      <c r="S15" s="234"/>
      <c r="T15" s="234"/>
      <c r="U15" s="234"/>
      <c r="V15" s="234" t="str">
        <f>Data!$L$12</f>
        <v xml:space="preserve"> </v>
      </c>
      <c r="W15" s="234"/>
      <c r="X15" s="234"/>
      <c r="Y15" s="234"/>
      <c r="Z15" s="234"/>
      <c r="AA15" s="234"/>
      <c r="AB15" s="234" t="str">
        <f>IF(Data!K12=" "," ",(IF(Data!F12=" "," ",Data!F12-Data!K12)))</f>
        <v xml:space="preserve"> </v>
      </c>
      <c r="AC15" s="234"/>
      <c r="AD15" s="234"/>
      <c r="AE15" s="234"/>
      <c r="AF15" s="234"/>
      <c r="AG15" s="234"/>
      <c r="AH15" s="198">
        <f>Data!$J$12</f>
        <v>0</v>
      </c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244"/>
    </row>
    <row r="16" spans="1:52" x14ac:dyDescent="0.2">
      <c r="A16" s="231">
        <v>630</v>
      </c>
      <c r="B16" s="169"/>
      <c r="C16" s="169"/>
      <c r="D16" s="169"/>
      <c r="E16" s="169"/>
      <c r="F16" s="169"/>
      <c r="G16" s="169"/>
      <c r="H16" s="169"/>
      <c r="I16" s="169"/>
      <c r="J16" s="239" t="str">
        <f>IF(Data!L13=" "," ",Data!F13)</f>
        <v xml:space="preserve"> </v>
      </c>
      <c r="K16" s="201"/>
      <c r="L16" s="201"/>
      <c r="M16" s="201"/>
      <c r="N16" s="201"/>
      <c r="O16" s="240"/>
      <c r="P16" s="234">
        <f>Data!$K$13</f>
        <v>0</v>
      </c>
      <c r="Q16" s="234"/>
      <c r="R16" s="234"/>
      <c r="S16" s="234"/>
      <c r="T16" s="234"/>
      <c r="U16" s="234"/>
      <c r="V16" s="234" t="str">
        <f>Data!$L$13</f>
        <v xml:space="preserve"> </v>
      </c>
      <c r="W16" s="234"/>
      <c r="X16" s="234"/>
      <c r="Y16" s="234"/>
      <c r="Z16" s="234"/>
      <c r="AA16" s="234"/>
      <c r="AB16" s="234" t="str">
        <f>IF(Data!K13=" "," ",(IF(Data!F13=" "," ",Data!F13-Data!K13)))</f>
        <v xml:space="preserve"> </v>
      </c>
      <c r="AC16" s="234"/>
      <c r="AD16" s="234"/>
      <c r="AE16" s="234"/>
      <c r="AF16" s="234"/>
      <c r="AG16" s="234"/>
      <c r="AH16" s="198">
        <f>Data!$J$13</f>
        <v>0</v>
      </c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244"/>
    </row>
    <row r="17" spans="1:70" x14ac:dyDescent="0.2">
      <c r="A17" s="231">
        <v>800</v>
      </c>
      <c r="B17" s="169"/>
      <c r="C17" s="169"/>
      <c r="D17" s="169"/>
      <c r="E17" s="169"/>
      <c r="F17" s="169"/>
      <c r="G17" s="169"/>
      <c r="H17" s="169"/>
      <c r="I17" s="169"/>
      <c r="J17" s="239" t="str">
        <f>IF(Data!L14=" "," ",Data!F14)</f>
        <v xml:space="preserve"> </v>
      </c>
      <c r="K17" s="201"/>
      <c r="L17" s="201"/>
      <c r="M17" s="201"/>
      <c r="N17" s="201"/>
      <c r="O17" s="240"/>
      <c r="P17" s="234">
        <f>Data!$K$14</f>
        <v>0</v>
      </c>
      <c r="Q17" s="234"/>
      <c r="R17" s="234"/>
      <c r="S17" s="234"/>
      <c r="T17" s="234"/>
      <c r="U17" s="234"/>
      <c r="V17" s="234" t="str">
        <f>Data!$L$14</f>
        <v xml:space="preserve"> </v>
      </c>
      <c r="W17" s="234"/>
      <c r="X17" s="234"/>
      <c r="Y17" s="234"/>
      <c r="Z17" s="234"/>
      <c r="AA17" s="234"/>
      <c r="AB17" s="234" t="str">
        <f>IF(Data!K14=" "," ",(IF(Data!F14=" "," ",Data!F14-Data!K14)))</f>
        <v xml:space="preserve"> </v>
      </c>
      <c r="AC17" s="234"/>
      <c r="AD17" s="234"/>
      <c r="AE17" s="234"/>
      <c r="AF17" s="234"/>
      <c r="AG17" s="234"/>
      <c r="AH17" s="198">
        <f>Data!$J$14</f>
        <v>0</v>
      </c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244"/>
    </row>
    <row r="18" spans="1:70" x14ac:dyDescent="0.2">
      <c r="A18" s="231">
        <v>1000</v>
      </c>
      <c r="B18" s="169"/>
      <c r="C18" s="169"/>
      <c r="D18" s="169"/>
      <c r="E18" s="169"/>
      <c r="F18" s="169"/>
      <c r="G18" s="169"/>
      <c r="H18" s="169"/>
      <c r="I18" s="169"/>
      <c r="J18" s="239" t="str">
        <f>IF(Data!L15=" "," ",Data!F15)</f>
        <v xml:space="preserve"> </v>
      </c>
      <c r="K18" s="201"/>
      <c r="L18" s="201"/>
      <c r="M18" s="201"/>
      <c r="N18" s="201"/>
      <c r="O18" s="240"/>
      <c r="P18" s="234">
        <f>Data!$K$15</f>
        <v>0</v>
      </c>
      <c r="Q18" s="234"/>
      <c r="R18" s="234"/>
      <c r="S18" s="234"/>
      <c r="T18" s="234"/>
      <c r="U18" s="234"/>
      <c r="V18" s="234" t="str">
        <f>Data!$L$15</f>
        <v xml:space="preserve"> </v>
      </c>
      <c r="W18" s="234"/>
      <c r="X18" s="234"/>
      <c r="Y18" s="234"/>
      <c r="Z18" s="234"/>
      <c r="AA18" s="234"/>
      <c r="AB18" s="234" t="str">
        <f>IF(Data!K15=" "," ",(IF(Data!F15=" "," ",Data!F15-Data!K15)))</f>
        <v xml:space="preserve"> </v>
      </c>
      <c r="AC18" s="234"/>
      <c r="AD18" s="234"/>
      <c r="AE18" s="234"/>
      <c r="AF18" s="234"/>
      <c r="AG18" s="234"/>
      <c r="AH18" s="198">
        <f>Data!$J$15</f>
        <v>0</v>
      </c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244"/>
    </row>
    <row r="19" spans="1:70" x14ac:dyDescent="0.2">
      <c r="A19" s="231">
        <v>1250</v>
      </c>
      <c r="B19" s="169"/>
      <c r="C19" s="169"/>
      <c r="D19" s="169"/>
      <c r="E19" s="169"/>
      <c r="F19" s="169"/>
      <c r="G19" s="169"/>
      <c r="H19" s="169"/>
      <c r="I19" s="169"/>
      <c r="J19" s="239" t="str">
        <f>IF(Data!L16=" "," ",Data!F16)</f>
        <v xml:space="preserve"> </v>
      </c>
      <c r="K19" s="201"/>
      <c r="L19" s="201"/>
      <c r="M19" s="201"/>
      <c r="N19" s="201"/>
      <c r="O19" s="240"/>
      <c r="P19" s="234">
        <f>Data!$K$16</f>
        <v>0</v>
      </c>
      <c r="Q19" s="234"/>
      <c r="R19" s="234"/>
      <c r="S19" s="234"/>
      <c r="T19" s="234"/>
      <c r="U19" s="234"/>
      <c r="V19" s="234" t="str">
        <f>Data!$L$16</f>
        <v xml:space="preserve"> </v>
      </c>
      <c r="W19" s="234"/>
      <c r="X19" s="234"/>
      <c r="Y19" s="234"/>
      <c r="Z19" s="234"/>
      <c r="AA19" s="234"/>
      <c r="AB19" s="234" t="str">
        <f>IF(Data!K16=" "," ",(IF(Data!F16=" "," ",Data!F16-Data!K16)))</f>
        <v xml:space="preserve"> </v>
      </c>
      <c r="AC19" s="234"/>
      <c r="AD19" s="234"/>
      <c r="AE19" s="234"/>
      <c r="AF19" s="234"/>
      <c r="AG19" s="234"/>
      <c r="AH19" s="198">
        <f>Data!$J$16</f>
        <v>0</v>
      </c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244"/>
    </row>
    <row r="20" spans="1:70" x14ac:dyDescent="0.2">
      <c r="A20" s="231">
        <v>1600</v>
      </c>
      <c r="B20" s="169"/>
      <c r="C20" s="169"/>
      <c r="D20" s="169"/>
      <c r="E20" s="169"/>
      <c r="F20" s="169"/>
      <c r="G20" s="169"/>
      <c r="H20" s="169"/>
      <c r="I20" s="169"/>
      <c r="J20" s="239" t="str">
        <f>IF(Data!L17=" "," ",Data!F17)</f>
        <v xml:space="preserve"> </v>
      </c>
      <c r="K20" s="201"/>
      <c r="L20" s="201"/>
      <c r="M20" s="201"/>
      <c r="N20" s="201"/>
      <c r="O20" s="240"/>
      <c r="P20" s="234">
        <f>Data!$K$17</f>
        <v>0</v>
      </c>
      <c r="Q20" s="234"/>
      <c r="R20" s="234"/>
      <c r="S20" s="234"/>
      <c r="T20" s="234"/>
      <c r="U20" s="234"/>
      <c r="V20" s="234" t="str">
        <f>Data!$L$17</f>
        <v xml:space="preserve"> </v>
      </c>
      <c r="W20" s="234"/>
      <c r="X20" s="234"/>
      <c r="Y20" s="234"/>
      <c r="Z20" s="234"/>
      <c r="AA20" s="234"/>
      <c r="AB20" s="234" t="str">
        <f>IF(Data!K17=" "," ",(IF(Data!F17=" "," ",Data!F17-Data!K17)))</f>
        <v xml:space="preserve"> </v>
      </c>
      <c r="AC20" s="234"/>
      <c r="AD20" s="234"/>
      <c r="AE20" s="234"/>
      <c r="AF20" s="234"/>
      <c r="AG20" s="234"/>
      <c r="AH20" s="198">
        <f>Data!$J$17</f>
        <v>0</v>
      </c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244"/>
    </row>
    <row r="21" spans="1:70" x14ac:dyDescent="0.2">
      <c r="A21" s="231">
        <v>2000</v>
      </c>
      <c r="B21" s="169"/>
      <c r="C21" s="169"/>
      <c r="D21" s="169"/>
      <c r="E21" s="169"/>
      <c r="F21" s="169"/>
      <c r="G21" s="169"/>
      <c r="H21" s="169"/>
      <c r="I21" s="169"/>
      <c r="J21" s="239" t="str">
        <f>IF(Data!L18=" "," ",Data!F18)</f>
        <v xml:space="preserve"> </v>
      </c>
      <c r="K21" s="201"/>
      <c r="L21" s="201"/>
      <c r="M21" s="201"/>
      <c r="N21" s="201"/>
      <c r="O21" s="240"/>
      <c r="P21" s="234">
        <f>Data!$K$18</f>
        <v>0</v>
      </c>
      <c r="Q21" s="234"/>
      <c r="R21" s="234"/>
      <c r="S21" s="234"/>
      <c r="T21" s="234"/>
      <c r="U21" s="234"/>
      <c r="V21" s="234" t="str">
        <f>Data!$L$18</f>
        <v xml:space="preserve"> </v>
      </c>
      <c r="W21" s="234"/>
      <c r="X21" s="234"/>
      <c r="Y21" s="234"/>
      <c r="Z21" s="234"/>
      <c r="AA21" s="234"/>
      <c r="AB21" s="234" t="str">
        <f>IF(Data!K18=" "," ",(IF(Data!F18=" "," ",Data!F18-Data!K18)))</f>
        <v xml:space="preserve"> </v>
      </c>
      <c r="AC21" s="234"/>
      <c r="AD21" s="234"/>
      <c r="AE21" s="234"/>
      <c r="AF21" s="234"/>
      <c r="AG21" s="234"/>
      <c r="AH21" s="198">
        <f>Data!$J$18</f>
        <v>0</v>
      </c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244"/>
    </row>
    <row r="22" spans="1:70" x14ac:dyDescent="0.2">
      <c r="A22" s="231">
        <v>2500</v>
      </c>
      <c r="B22" s="169"/>
      <c r="C22" s="169"/>
      <c r="D22" s="169"/>
      <c r="E22" s="169"/>
      <c r="F22" s="169"/>
      <c r="G22" s="169"/>
      <c r="H22" s="169"/>
      <c r="I22" s="169"/>
      <c r="J22" s="239" t="str">
        <f>IF(Data!L19=" "," ",Data!F19)</f>
        <v xml:space="preserve"> </v>
      </c>
      <c r="K22" s="201"/>
      <c r="L22" s="201"/>
      <c r="M22" s="201"/>
      <c r="N22" s="201"/>
      <c r="O22" s="240"/>
      <c r="P22" s="234">
        <f>Data!$K$19</f>
        <v>0</v>
      </c>
      <c r="Q22" s="234"/>
      <c r="R22" s="234"/>
      <c r="S22" s="234"/>
      <c r="T22" s="234"/>
      <c r="U22" s="234"/>
      <c r="V22" s="234" t="str">
        <f>Data!$L$19</f>
        <v xml:space="preserve"> </v>
      </c>
      <c r="W22" s="234"/>
      <c r="X22" s="234"/>
      <c r="Y22" s="234"/>
      <c r="Z22" s="234"/>
      <c r="AA22" s="234"/>
      <c r="AB22" s="234" t="str">
        <f>IF(Data!K19=" "," ",(IF(Data!F19=" "," ",Data!F19-Data!K19)))</f>
        <v xml:space="preserve"> </v>
      </c>
      <c r="AC22" s="234"/>
      <c r="AD22" s="234"/>
      <c r="AE22" s="234"/>
      <c r="AF22" s="234"/>
      <c r="AG22" s="234"/>
      <c r="AH22" s="198">
        <f>Data!$J$19</f>
        <v>0</v>
      </c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244"/>
    </row>
    <row r="23" spans="1:70" x14ac:dyDescent="0.2">
      <c r="A23" s="231">
        <v>3150</v>
      </c>
      <c r="B23" s="169"/>
      <c r="C23" s="169"/>
      <c r="D23" s="169"/>
      <c r="E23" s="169"/>
      <c r="F23" s="169"/>
      <c r="G23" s="169"/>
      <c r="H23" s="169"/>
      <c r="I23" s="169"/>
      <c r="J23" s="239" t="str">
        <f>IF(Data!L20=" "," ",Data!F20)</f>
        <v xml:space="preserve"> </v>
      </c>
      <c r="K23" s="201"/>
      <c r="L23" s="201"/>
      <c r="M23" s="201"/>
      <c r="N23" s="201"/>
      <c r="O23" s="240"/>
      <c r="P23" s="234">
        <f>Data!$K$20</f>
        <v>0</v>
      </c>
      <c r="Q23" s="234"/>
      <c r="R23" s="234"/>
      <c r="S23" s="234"/>
      <c r="T23" s="234"/>
      <c r="U23" s="234"/>
      <c r="V23" s="234" t="str">
        <f>Data!$L$20</f>
        <v xml:space="preserve"> </v>
      </c>
      <c r="W23" s="234"/>
      <c r="X23" s="234"/>
      <c r="Y23" s="234"/>
      <c r="Z23" s="234"/>
      <c r="AA23" s="234"/>
      <c r="AB23" s="234" t="str">
        <f>IF(Data!K20=" "," ",(IF(Data!F20=" "," ",Data!F20-Data!K20)))</f>
        <v xml:space="preserve"> </v>
      </c>
      <c r="AC23" s="234"/>
      <c r="AD23" s="234"/>
      <c r="AE23" s="234"/>
      <c r="AF23" s="234"/>
      <c r="AG23" s="234"/>
      <c r="AH23" s="198">
        <f>Data!$J$20</f>
        <v>0</v>
      </c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244"/>
    </row>
    <row r="24" spans="1:70" x14ac:dyDescent="0.2">
      <c r="A24" s="231">
        <v>4000</v>
      </c>
      <c r="B24" s="169"/>
      <c r="C24" s="169"/>
      <c r="D24" s="169"/>
      <c r="E24" s="169"/>
      <c r="F24" s="169"/>
      <c r="G24" s="169"/>
      <c r="H24" s="169"/>
      <c r="I24" s="169"/>
      <c r="J24" s="239" t="str">
        <f>IF(Data!L21=" "," ",Data!F21)</f>
        <v xml:space="preserve"> </v>
      </c>
      <c r="K24" s="201"/>
      <c r="L24" s="201"/>
      <c r="M24" s="201"/>
      <c r="N24" s="201"/>
      <c r="O24" s="240"/>
      <c r="P24" s="234">
        <f>Data!$K$21</f>
        <v>0</v>
      </c>
      <c r="Q24" s="234"/>
      <c r="R24" s="234"/>
      <c r="S24" s="234"/>
      <c r="T24" s="234"/>
      <c r="U24" s="234"/>
      <c r="V24" s="234" t="str">
        <f>Data!$L$21</f>
        <v xml:space="preserve"> </v>
      </c>
      <c r="W24" s="234"/>
      <c r="X24" s="234"/>
      <c r="Y24" s="234"/>
      <c r="Z24" s="234"/>
      <c r="AA24" s="234"/>
      <c r="AB24" s="234" t="str">
        <f>IF(Data!K21=" "," ",(IF(Data!F21=" "," ",Data!F21-Data!K21)))</f>
        <v xml:space="preserve"> </v>
      </c>
      <c r="AC24" s="234"/>
      <c r="AD24" s="234"/>
      <c r="AE24" s="234"/>
      <c r="AF24" s="234"/>
      <c r="AG24" s="234"/>
      <c r="AH24" s="198">
        <f>Data!$J$21</f>
        <v>0</v>
      </c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244"/>
    </row>
    <row r="25" spans="1:70" x14ac:dyDescent="0.2">
      <c r="A25" s="238">
        <v>5000</v>
      </c>
      <c r="B25" s="229"/>
      <c r="C25" s="229"/>
      <c r="D25" s="229"/>
      <c r="E25" s="229"/>
      <c r="F25" s="229"/>
      <c r="G25" s="229"/>
      <c r="H25" s="229"/>
      <c r="I25" s="229"/>
      <c r="J25" s="239" t="str">
        <f>IF(Data!L22=" "," ",Data!F22)</f>
        <v xml:space="preserve"> </v>
      </c>
      <c r="K25" s="201"/>
      <c r="L25" s="201"/>
      <c r="M25" s="201"/>
      <c r="N25" s="201"/>
      <c r="O25" s="240"/>
      <c r="P25" s="245">
        <f>Data!$K$22</f>
        <v>0</v>
      </c>
      <c r="Q25" s="245"/>
      <c r="R25" s="245"/>
      <c r="S25" s="245"/>
      <c r="T25" s="245"/>
      <c r="U25" s="245"/>
      <c r="V25" s="245" t="str">
        <f>Data!$L$22</f>
        <v xml:space="preserve"> </v>
      </c>
      <c r="W25" s="245"/>
      <c r="X25" s="245"/>
      <c r="Y25" s="245"/>
      <c r="Z25" s="245"/>
      <c r="AA25" s="245"/>
      <c r="AB25" s="234" t="str">
        <f>IF(Data!K22=" "," ",(IF(Data!F22=" "," ",Data!F22-Data!K22)))</f>
        <v xml:space="preserve"> </v>
      </c>
      <c r="AC25" s="234"/>
      <c r="AD25" s="234"/>
      <c r="AE25" s="234"/>
      <c r="AF25" s="234"/>
      <c r="AG25" s="234"/>
      <c r="AH25" s="198">
        <f>Data!$J$22</f>
        <v>0</v>
      </c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244"/>
      <c r="BR25" s="7"/>
    </row>
    <row r="26" spans="1:70" x14ac:dyDescent="0.2">
      <c r="A26" s="241" t="s">
        <v>36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3"/>
    </row>
    <row r="27" spans="1:70" x14ac:dyDescent="0.2">
      <c r="A27" s="246" t="s">
        <v>47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247"/>
    </row>
    <row r="28" spans="1:70" x14ac:dyDescent="0.2">
      <c r="A28" s="246" t="s">
        <v>37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247"/>
    </row>
    <row r="29" spans="1:70" x14ac:dyDescent="0.2">
      <c r="A29" s="248" t="s">
        <v>48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5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52</v>
      </c>
      <c r="C1" s="68" t="s">
        <v>13</v>
      </c>
      <c r="D1" s="69" t="s">
        <v>62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31</v>
      </c>
      <c r="J1" s="68"/>
      <c r="K1" s="69" t="s">
        <v>33</v>
      </c>
      <c r="L1" s="69" t="s">
        <v>34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0"/>
      <c r="E2" s="29"/>
      <c r="F2" s="80" t="s">
        <v>14</v>
      </c>
      <c r="G2" s="29"/>
      <c r="H2" s="83"/>
      <c r="I2" s="29"/>
      <c r="J2" s="49"/>
      <c r="K2" s="80"/>
      <c r="L2" s="86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1"/>
      <c r="E3" s="30"/>
      <c r="F3" s="81" t="s">
        <v>14</v>
      </c>
      <c r="G3" s="30"/>
      <c r="H3" s="84"/>
      <c r="I3" s="30"/>
      <c r="J3" s="47"/>
      <c r="K3" s="81"/>
      <c r="L3" s="87" t="s">
        <v>14</v>
      </c>
      <c r="O3">
        <v>2</v>
      </c>
      <c r="P3">
        <v>200</v>
      </c>
    </row>
    <row r="4" spans="1:21" x14ac:dyDescent="0.2">
      <c r="B4" s="36"/>
      <c r="C4" s="43"/>
      <c r="D4" s="91"/>
      <c r="E4" s="30"/>
      <c r="F4" s="81" t="s">
        <v>14</v>
      </c>
      <c r="G4" s="30"/>
      <c r="H4" s="84"/>
      <c r="I4" s="30"/>
      <c r="J4" s="47"/>
      <c r="K4" s="81"/>
      <c r="L4" s="87" t="s">
        <v>14</v>
      </c>
    </row>
    <row r="5" spans="1:21" x14ac:dyDescent="0.2">
      <c r="B5" s="36"/>
      <c r="C5" s="43"/>
      <c r="D5" s="91"/>
      <c r="E5" s="30"/>
      <c r="F5" s="81" t="s">
        <v>14</v>
      </c>
      <c r="G5" s="30"/>
      <c r="H5" s="84"/>
      <c r="I5" s="30"/>
      <c r="J5" s="47"/>
      <c r="K5" s="81"/>
      <c r="L5" s="87" t="s">
        <v>14</v>
      </c>
      <c r="O5">
        <v>5</v>
      </c>
      <c r="P5">
        <v>-100</v>
      </c>
    </row>
    <row r="6" spans="1:21" x14ac:dyDescent="0.2">
      <c r="A6">
        <v>125</v>
      </c>
      <c r="B6" s="36">
        <v>36</v>
      </c>
      <c r="C6" s="43"/>
      <c r="D6" s="91"/>
      <c r="E6" s="30"/>
      <c r="F6" s="81" t="s">
        <v>14</v>
      </c>
      <c r="G6" s="30"/>
      <c r="H6" s="84"/>
      <c r="I6" s="30"/>
      <c r="J6" s="47"/>
      <c r="K6" s="81"/>
      <c r="L6" s="87" t="s">
        <v>14</v>
      </c>
      <c r="O6">
        <v>5</v>
      </c>
      <c r="P6">
        <v>200</v>
      </c>
    </row>
    <row r="7" spans="1:21" x14ac:dyDescent="0.2">
      <c r="B7" s="36">
        <v>39</v>
      </c>
      <c r="C7" s="43" t="s">
        <v>14</v>
      </c>
      <c r="D7" s="91"/>
      <c r="E7" s="30"/>
      <c r="F7" s="81" t="s">
        <v>14</v>
      </c>
      <c r="G7" s="30"/>
      <c r="H7" s="84"/>
      <c r="I7" s="30"/>
      <c r="J7" s="48"/>
      <c r="K7" s="81"/>
      <c r="L7" s="87" t="s">
        <v>14</v>
      </c>
    </row>
    <row r="8" spans="1:21" x14ac:dyDescent="0.2">
      <c r="B8" s="36">
        <v>42</v>
      </c>
      <c r="C8" s="43" t="s">
        <v>14</v>
      </c>
      <c r="D8" s="91"/>
      <c r="E8" s="30"/>
      <c r="F8" s="81" t="s">
        <v>14</v>
      </c>
      <c r="G8" s="30"/>
      <c r="H8" s="84"/>
      <c r="I8" s="30"/>
      <c r="J8" s="45"/>
      <c r="K8" s="81"/>
      <c r="L8" s="87" t="s">
        <v>14</v>
      </c>
      <c r="O8">
        <v>8</v>
      </c>
      <c r="P8">
        <v>-100</v>
      </c>
    </row>
    <row r="9" spans="1:21" x14ac:dyDescent="0.2">
      <c r="A9">
        <v>250</v>
      </c>
      <c r="B9" s="36">
        <v>45</v>
      </c>
      <c r="C9" s="43" t="s">
        <v>14</v>
      </c>
      <c r="D9" s="91"/>
      <c r="E9" s="30"/>
      <c r="F9" s="81" t="s">
        <v>14</v>
      </c>
      <c r="G9" s="30"/>
      <c r="H9" s="84"/>
      <c r="I9" s="30"/>
      <c r="J9" s="45"/>
      <c r="K9" s="81"/>
      <c r="L9" s="87" t="s">
        <v>14</v>
      </c>
      <c r="O9">
        <v>8</v>
      </c>
      <c r="P9">
        <v>200</v>
      </c>
    </row>
    <row r="10" spans="1:21" x14ac:dyDescent="0.2">
      <c r="B10" s="36">
        <v>48</v>
      </c>
      <c r="C10" s="43" t="s">
        <v>14</v>
      </c>
      <c r="D10" s="91"/>
      <c r="E10" s="30"/>
      <c r="F10" s="81" t="s">
        <v>14</v>
      </c>
      <c r="G10" s="30"/>
      <c r="H10" s="84"/>
      <c r="I10" s="30"/>
      <c r="J10" s="45"/>
      <c r="K10" s="81"/>
      <c r="L10" s="87" t="s">
        <v>14</v>
      </c>
    </row>
    <row r="11" spans="1:21" x14ac:dyDescent="0.2">
      <c r="B11" s="36">
        <v>51</v>
      </c>
      <c r="C11" s="43" t="s">
        <v>14</v>
      </c>
      <c r="D11" s="91"/>
      <c r="E11" s="30"/>
      <c r="F11" s="81" t="s">
        <v>14</v>
      </c>
      <c r="G11" s="30"/>
      <c r="H11" s="84"/>
      <c r="I11" s="30"/>
      <c r="J11" s="45"/>
      <c r="K11" s="81"/>
      <c r="L11" s="87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52</v>
      </c>
      <c r="C12" s="43" t="s">
        <v>14</v>
      </c>
      <c r="D12" s="91"/>
      <c r="E12" s="30"/>
      <c r="F12" s="81" t="s">
        <v>14</v>
      </c>
      <c r="G12" s="30"/>
      <c r="H12" s="84"/>
      <c r="I12" s="30"/>
      <c r="J12" s="45"/>
      <c r="K12" s="81"/>
      <c r="L12" s="87" t="s">
        <v>14</v>
      </c>
      <c r="O12">
        <v>11</v>
      </c>
      <c r="P12">
        <v>200</v>
      </c>
    </row>
    <row r="13" spans="1:21" x14ac:dyDescent="0.2">
      <c r="B13" s="36">
        <v>53</v>
      </c>
      <c r="C13" s="43" t="s">
        <v>14</v>
      </c>
      <c r="D13" s="91"/>
      <c r="E13" s="30"/>
      <c r="F13" s="81" t="s">
        <v>14</v>
      </c>
      <c r="G13" s="30"/>
      <c r="H13" s="84"/>
      <c r="I13" s="30"/>
      <c r="J13" s="45"/>
      <c r="K13" s="81"/>
      <c r="L13" s="87" t="s">
        <v>14</v>
      </c>
    </row>
    <row r="14" spans="1:21" x14ac:dyDescent="0.2">
      <c r="B14" s="36">
        <v>54</v>
      </c>
      <c r="C14" s="43" t="s">
        <v>14</v>
      </c>
      <c r="D14" s="91"/>
      <c r="E14" s="30"/>
      <c r="F14" s="81" t="s">
        <v>14</v>
      </c>
      <c r="G14" s="30"/>
      <c r="H14" s="84"/>
      <c r="I14" s="30"/>
      <c r="J14" s="45"/>
      <c r="K14" s="81"/>
      <c r="L14" s="87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55</v>
      </c>
      <c r="C15" s="43" t="s">
        <v>14</v>
      </c>
      <c r="D15" s="91"/>
      <c r="E15" s="30"/>
      <c r="F15" s="81" t="s">
        <v>14</v>
      </c>
      <c r="G15" s="30"/>
      <c r="H15" s="84"/>
      <c r="I15" s="30"/>
      <c r="J15" s="45"/>
      <c r="K15" s="81"/>
      <c r="L15" s="87" t="s">
        <v>14</v>
      </c>
      <c r="O15">
        <v>14</v>
      </c>
      <c r="P15">
        <v>200</v>
      </c>
    </row>
    <row r="16" spans="1:21" x14ac:dyDescent="0.2">
      <c r="B16" s="36">
        <v>56</v>
      </c>
      <c r="C16" s="43" t="s">
        <v>14</v>
      </c>
      <c r="D16" s="91"/>
      <c r="E16" s="30"/>
      <c r="F16" s="81" t="s">
        <v>14</v>
      </c>
      <c r="G16" s="30"/>
      <c r="H16" s="84"/>
      <c r="I16" s="30"/>
      <c r="J16" s="45"/>
      <c r="K16" s="81"/>
      <c r="L16" s="87" t="s">
        <v>14</v>
      </c>
    </row>
    <row r="17" spans="1:24" x14ac:dyDescent="0.2">
      <c r="B17" s="36">
        <v>56</v>
      </c>
      <c r="C17" s="43" t="s">
        <v>14</v>
      </c>
      <c r="D17" s="91"/>
      <c r="E17" s="30"/>
      <c r="F17" s="81" t="s">
        <v>14</v>
      </c>
      <c r="G17" s="30"/>
      <c r="H17" s="84"/>
      <c r="I17" s="30"/>
      <c r="J17" s="45"/>
      <c r="K17" s="81"/>
      <c r="L17" s="87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56</v>
      </c>
      <c r="C18" s="43" t="s">
        <v>14</v>
      </c>
      <c r="D18" s="91"/>
      <c r="E18" s="30"/>
      <c r="F18" s="81" t="s">
        <v>14</v>
      </c>
      <c r="G18" s="30"/>
      <c r="H18" s="84"/>
      <c r="I18" s="30"/>
      <c r="J18" s="45"/>
      <c r="K18" s="81"/>
      <c r="L18" s="87" t="s">
        <v>14</v>
      </c>
      <c r="O18">
        <v>17</v>
      </c>
      <c r="P18">
        <v>200</v>
      </c>
    </row>
    <row r="19" spans="1:24" x14ac:dyDescent="0.2">
      <c r="B19" s="36">
        <v>56</v>
      </c>
      <c r="C19" s="43" t="s">
        <v>14</v>
      </c>
      <c r="D19" s="91"/>
      <c r="E19" s="30"/>
      <c r="F19" s="81" t="s">
        <v>14</v>
      </c>
      <c r="G19" s="30"/>
      <c r="H19" s="84"/>
      <c r="I19" s="30"/>
      <c r="J19" s="45"/>
      <c r="K19" s="81"/>
      <c r="L19" s="87" t="s">
        <v>14</v>
      </c>
    </row>
    <row r="20" spans="1:24" x14ac:dyDescent="0.2">
      <c r="A20" t="s">
        <v>2</v>
      </c>
      <c r="B20" s="36">
        <v>56</v>
      </c>
      <c r="C20" s="43" t="s">
        <v>14</v>
      </c>
      <c r="D20" s="91"/>
      <c r="E20" s="30"/>
      <c r="F20" s="81" t="s">
        <v>14</v>
      </c>
      <c r="G20" s="30"/>
      <c r="H20" s="84"/>
      <c r="I20" s="30"/>
      <c r="J20" s="45"/>
      <c r="K20" s="81"/>
      <c r="L20" s="87" t="s">
        <v>14</v>
      </c>
      <c r="O20">
        <v>20</v>
      </c>
      <c r="P20">
        <v>-100</v>
      </c>
    </row>
    <row r="21" spans="1:24" x14ac:dyDescent="0.2">
      <c r="A21">
        <v>4000</v>
      </c>
      <c r="B21" s="36">
        <v>56</v>
      </c>
      <c r="C21" s="43" t="s">
        <v>14</v>
      </c>
      <c r="D21" s="91"/>
      <c r="E21" s="30"/>
      <c r="F21" s="81" t="s">
        <v>14</v>
      </c>
      <c r="G21" s="30"/>
      <c r="H21" s="84"/>
      <c r="I21" s="30"/>
      <c r="J21" s="45"/>
      <c r="K21" s="81"/>
      <c r="L21" s="87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2"/>
      <c r="E22" s="31"/>
      <c r="F22" s="82" t="s">
        <v>14</v>
      </c>
      <c r="G22" s="31"/>
      <c r="H22" s="85"/>
      <c r="I22" s="31"/>
      <c r="J22" s="46"/>
      <c r="K22" s="82"/>
      <c r="L22" s="88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49</v>
      </c>
      <c r="B31" s="68"/>
      <c r="C31" s="68"/>
      <c r="D31" s="68" t="s">
        <v>50</v>
      </c>
      <c r="E31" s="70"/>
      <c r="F31" s="68"/>
      <c r="G31" s="68"/>
      <c r="H31" s="68"/>
      <c r="I31" s="68" t="s">
        <v>51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39</v>
      </c>
      <c r="B32" t="s">
        <v>56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61</v>
      </c>
      <c r="E35" s="41" t="s">
        <v>14</v>
      </c>
      <c r="F35" s="61" t="s">
        <v>63</v>
      </c>
      <c r="G35" s="73"/>
    </row>
    <row r="36" spans="1:24" x14ac:dyDescent="0.2">
      <c r="A36" s="36"/>
      <c r="B36" s="37"/>
      <c r="D36" s="60" t="s">
        <v>60</v>
      </c>
      <c r="E36" s="41"/>
      <c r="F36" s="61" t="s">
        <v>64</v>
      </c>
      <c r="G36" s="73"/>
      <c r="J36" s="68" t="s">
        <v>36</v>
      </c>
    </row>
    <row r="37" spans="1:24" x14ac:dyDescent="0.2">
      <c r="A37" s="38" t="s">
        <v>38</v>
      </c>
      <c r="B37" s="37"/>
      <c r="D37" s="62" t="s">
        <v>71</v>
      </c>
      <c r="E37" s="34"/>
      <c r="F37" s="63" t="s">
        <v>65</v>
      </c>
      <c r="G37" s="74"/>
      <c r="H37" s="4"/>
      <c r="I37" s="35"/>
      <c r="J37" s="9" t="s">
        <v>42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59</v>
      </c>
      <c r="E38" s="41"/>
      <c r="F38" s="61" t="s">
        <v>66</v>
      </c>
      <c r="G38" s="73"/>
      <c r="I38" s="32"/>
      <c r="J38" t="s">
        <v>40</v>
      </c>
    </row>
    <row r="39" spans="1:24" ht="15.75" x14ac:dyDescent="0.3">
      <c r="A39" t="s">
        <v>54</v>
      </c>
      <c r="B39" s="75"/>
      <c r="D39" s="64" t="s">
        <v>58</v>
      </c>
      <c r="E39" s="42"/>
      <c r="F39" s="65" t="s">
        <v>66</v>
      </c>
      <c r="G39" s="73"/>
      <c r="I39" s="33"/>
      <c r="J39" t="s">
        <v>41</v>
      </c>
    </row>
    <row r="40" spans="1:24" ht="15.75" x14ac:dyDescent="0.3">
      <c r="A40" t="s">
        <v>55</v>
      </c>
      <c r="B40" s="75"/>
      <c r="C40" s="9"/>
      <c r="D40" s="9"/>
      <c r="E40" s="9"/>
      <c r="F40" s="9"/>
      <c r="G40" s="10"/>
      <c r="H40" s="10"/>
      <c r="I40" s="44"/>
      <c r="J40" t="s">
        <v>43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53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6"/>
    </row>
    <row r="51" spans="1:28" x14ac:dyDescent="0.2">
      <c r="A51" s="19" t="s">
        <v>28</v>
      </c>
      <c r="B51" s="66"/>
    </row>
    <row r="52" spans="1:28" x14ac:dyDescent="0.2">
      <c r="A52" s="20" t="s">
        <v>32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44</v>
      </c>
      <c r="B53" s="36"/>
    </row>
    <row r="54" spans="1:28" x14ac:dyDescent="0.2">
      <c r="A54" s="50"/>
      <c r="B54" s="37"/>
    </row>
    <row r="55" spans="1:28" x14ac:dyDescent="0.2">
      <c r="A55" s="20" t="s">
        <v>46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2007-02-28T14:22:47Z</cp:lastPrinted>
  <dcterms:created xsi:type="dcterms:W3CDTF">2004-04-23T07:36:03Z</dcterms:created>
  <dcterms:modified xsi:type="dcterms:W3CDTF">2016-02-08T12:52:58Z</dcterms:modified>
</cp:coreProperties>
</file>