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<sst xmlns="http://schemas.openxmlformats.org/spreadsheetml/2006/main" count="242" uniqueCount="111">
  <si>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</si>
  <si>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</si>
  <si>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</si>
  <si>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</si>
  <si>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</si>
  <si>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</si>
  <si>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</si>
  <si>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</si>
  <si>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</si>
  <si>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</si>
  <si>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</si>
  <si>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</si>
  <si>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</si>
  <si>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</si>
  <si>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</si>
  <si>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</si>
  <si>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</si>
  <si>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</si>
  <si>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</si>
  <si>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</si>
  <si>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</si>
  <si>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</si>
  <si>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</si>
  <si>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</si>
  <si>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</si>
  <si>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</si>
  <si>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</si>
  <si>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</si>
  <si>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</si>
  <si>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</si>
  <si>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</si>
  <si>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</si>
  <si>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</si>
  <si>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Hz</t>
  </si>
  <si>
    <t>u. Dev</t>
  </si>
  <si>
    <t>L2sb</t>
  </si>
  <si>
    <t>Lb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</si>
  <si>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</si>
  <si>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</si>
  <si>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</si>
  <si>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</si>
  <si>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</si>
  <si>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</si>
  <si>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</si>
  <si>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</si>
  <si>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</si>
  <si>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</si>
  <si>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</si>
  <si>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Summe der ungünstigen Abweichungen  :</t>
  </si>
  <si>
    <t xml:space="preserve">Maximale ungünstige Abweichung           :  </t>
  </si>
  <si>
    <t>dB bei</t>
  </si>
  <si>
    <t>Bewertung nach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</si>
  <si>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</si>
  <si>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</si>
  <si>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</si>
  <si>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</si>
  <si>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</si>
  <si>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</si>
  <si>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</si>
  <si>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</si>
  <si>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</si>
  <si>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</si>
  <si>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</si>
  <si>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</si>
  <si>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>die in Terzbändern gewonnen wurden.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</si>
  <si>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</si>
  <si>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</si>
  <si>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</si>
  <si>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</si>
  <si>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</si>
  <si>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</si>
  <si>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</si>
  <si>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Messung der Luftschalldämmung von Bauteilen im Prüfstand</t>
  </si>
  <si>
    <t>R</t>
  </si>
  <si>
    <r>
      <t>R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</si>
  <si>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 xml:space="preserve">Hersteller: </t>
  </si>
  <si>
    <t xml:space="preserve">Kennzeichnung der Prüfräume: </t>
  </si>
  <si>
    <t xml:space="preserve">Prüfgegenstand eingebaut von: </t>
  </si>
  <si>
    <t xml:space="preserve">Produktebezeichnung: </t>
  </si>
  <si>
    <t xml:space="preserve">Aufbau des Prüfgegenstandes: </t>
  </si>
  <si>
    <t xml:space="preserve">Fläche S des Prüfgegenstandes: </t>
  </si>
  <si>
    <t xml:space="preserve">Flächenbezogene Masse:  </t>
  </si>
  <si>
    <t xml:space="preserve">Temperatur: </t>
  </si>
  <si>
    <t xml:space="preserve">Luftfeuchte: </t>
  </si>
  <si>
    <t xml:space="preserve">Volumen des Senderaumes: </t>
  </si>
  <si>
    <t>Volumen des Empfangsraumes:</t>
  </si>
  <si>
    <t>°C</t>
  </si>
  <si>
    <t>%</t>
  </si>
  <si>
    <t>m³</t>
  </si>
  <si>
    <t>kg/m²</t>
  </si>
  <si>
    <t>m²</t>
  </si>
  <si>
    <t>Hersteller</t>
  </si>
  <si>
    <t>FTM</t>
  </si>
  <si>
    <t>BGNoise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</si>
  <si>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</si>
  <si>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</si>
  <si>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</si>
  <si>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</si>
  <si>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t>BGNoise Korr Lang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</si>
  <si>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</si>
  <si>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</si>
  <si>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</si>
  <si>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Die Ermittlung basiert auf Prüfstands-Messergebnissen,</t>
  </si>
  <si>
    <t>Die Ermittlung basiert auf Prüfstands-Messergebnissen, die in Terzbändern gewonnen wurden.</t>
  </si>
  <si>
    <t>kPa</t>
  </si>
  <si>
    <t>Luftdruck:</t>
  </si>
  <si>
    <t>Schalldämm-Maß nach ISO 10140-2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</si>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</sst>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vertAlign val="sub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13" fillId="0" borderId="0" xfId="0" applyFont="true" applyBorder="true" applyAlignment="true">
      <alignment horizontal="center"/>
    </xf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2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164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9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left"/>
    </xf>
    <xf numFmtId="164" fontId="7" fillId="0" borderId="6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left"/>
    </xf>
    <xf numFmtId="1" fontId="9" fillId="0" borderId="8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1" fontId="9" fillId="0" borderId="3" xfId="0" applyNumberFormat="true" applyFont="true" applyBorder="true" applyAlignment="true">
      <alignment horizontal="left"/>
    </xf>
    <xf numFmtId="1" fontId="9" fillId="0" borderId="7" xfId="0" applyNumberFormat="true" applyFont="true" applyBorder="true" applyAlignment="true">
      <alignment horizontal="left"/>
    </xf>
    <xf numFmtId="1" fontId="9" fillId="0" borderId="0" xfId="0" applyNumberFormat="true" applyFont="true" applyBorder="true" applyAlignment="true">
      <alignment horizontal="left"/>
    </xf>
    <xf numFmtId="1" fontId="9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5" xfId="0" applyNumberFormat="true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7" fillId="0" borderId="5" xfId="0" applyNumberFormat="true" applyFont="true" applyBorder="true" applyAlignment="true">
      <alignment horizontal="left" vertical="center"/>
    </xf>
    <xf numFmtId="0" fontId="7" fillId="0" borderId="3" xfId="0" applyNumberFormat="true" applyFont="true" applyBorder="true" applyAlignment="true">
      <alignment horizontal="left" vertical="center"/>
    </xf>
    <xf numFmtId="0" fontId="7" fillId="0" borderId="7" xfId="0" applyNumberFormat="true" applyFont="true" applyBorder="true" applyAlignment="true">
      <alignment horizontal="left" vertical="center"/>
    </xf>
    <xf numFmtId="0" fontId="7" fillId="0" borderId="6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vertical="center" wrapText="true"/>
    </xf>
    <xf numFmtId="0" fontId="7" fillId="0" borderId="0" xfId="0" applyNumberFormat="true" applyFont="true" applyBorder="true" applyAlignment="true">
      <alignment horizontal="left" vertical="center" wrapText="true"/>
    </xf>
    <xf numFmtId="0" fontId="7" fillId="0" borderId="6" xfId="0" applyNumberFormat="true" applyFont="true" applyBorder="true" applyAlignment="true">
      <alignment horizontal="left" vertical="center" wrapText="true"/>
    </xf>
    <xf numFmtId="0" fontId="7" fillId="0" borderId="4" xfId="0" applyNumberFormat="true" applyFont="true" applyBorder="true" applyAlignment="true">
      <alignment horizontal="left" vertical="center" wrapText="true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center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0" fontId="2" fillId="0" borderId="0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3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7" fillId="0" borderId="5" xfId="0" applyFont="true" applyBorder="true" applyAlignment="true">
      <alignment horizontal="left" vertical="center"/>
    </xf>
    <xf numFmtId="0" fontId="7" fillId="0" borderId="3" xfId="0" applyFont="true" applyBorder="true" applyAlignment="true">
      <alignment horizontal="left" vertical="center"/>
    </xf>
    <xf numFmtId="0" fontId="2" fillId="0" borderId="0" xfId="0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537920"/>
        <c:axId val="14768652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471808"/>
        <c:axId val="148473344"/>
      </c:scatterChart>
      <c:catAx>
        <c:axId val="147537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656324582338907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68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68652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Schalldämm-Maß, R,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6.165714877082725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537920"/>
        <c:crosses val="autoZero"/>
        <c:crossBetween val="midCat"/>
        <c:majorUnit val="10"/>
        <c:minorUnit val="2"/>
      </c:valAx>
      <c:valAx>
        <c:axId val="14847180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48473344"/>
        <c:crosses val="autoZero"/>
        <c:crossBetween val="midCat"/>
        <c:majorUnit val="5"/>
        <c:minorUnit val="1"/>
      </c:valAx>
      <c:valAx>
        <c:axId val="1484733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484718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13" t="s">
        <v>106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5"/>
    </row>
    <row r="2" ht="12.75" customHeight="true" x14ac:dyDescent="0.2">
      <c r="A2" s="116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  <c r="AX2" s="117"/>
      <c r="AY2" s="117"/>
      <c r="AZ2" s="117"/>
      <c r="BA2" s="117"/>
      <c r="BB2" s="117"/>
      <c r="BC2" s="117"/>
      <c r="BD2" s="117"/>
      <c r="BE2" s="117"/>
      <c r="BF2" s="117"/>
      <c r="BG2" s="117"/>
      <c r="BH2" s="117"/>
      <c r="BI2" s="117"/>
      <c r="BJ2" s="117"/>
      <c r="BK2" s="117"/>
      <c r="BL2" s="117"/>
      <c r="BM2" s="117"/>
      <c r="BN2" s="117"/>
      <c r="BO2" s="118"/>
    </row>
    <row r="3" x14ac:dyDescent="0.2">
      <c r="A3" s="106" t="s">
        <v>72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  <c r="BM3" s="107"/>
      <c r="BN3" s="107"/>
      <c r="BO3" s="142"/>
    </row>
    <row r="4" x14ac:dyDescent="0.2">
      <c r="A4" s="106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7"/>
      <c r="BN4" s="107"/>
      <c r="BO4" s="142"/>
    </row>
    <row r="5" x14ac:dyDescent="0.2">
      <c r="A5" s="161" t="s">
        <v>44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23">
        <f>Data!$B$33</f>
        <v>0</v>
      </c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58" t="s">
        <v>45</v>
      </c>
      <c r="AX5" s="158"/>
      <c r="AY5" s="158"/>
      <c r="AZ5" s="158"/>
      <c r="BA5" s="158"/>
      <c r="BB5" s="158"/>
      <c r="BC5" s="158"/>
      <c r="BD5" s="158"/>
      <c r="BE5" s="123">
        <f>Data!$B$34</f>
        <v>0</v>
      </c>
      <c r="BF5" s="123"/>
      <c r="BG5" s="123"/>
      <c r="BH5" s="123"/>
      <c r="BI5" s="123"/>
      <c r="BJ5" s="123"/>
      <c r="BK5" s="123"/>
      <c r="BL5" s="123"/>
      <c r="BM5" s="123"/>
      <c r="BN5" s="123"/>
      <c r="BO5" s="160"/>
    </row>
    <row r="6" ht="12.75" customHeight="true" x14ac:dyDescent="0.2">
      <c r="A6" s="127" t="s">
        <v>75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4">
        <f>Data!$B$35</f>
        <v>0</v>
      </c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AP6" s="125"/>
      <c r="AQ6" s="125"/>
      <c r="AR6" s="125"/>
      <c r="AS6" s="125"/>
      <c r="AT6" s="125"/>
      <c r="AU6" s="125"/>
      <c r="AV6" s="125"/>
      <c r="AW6" s="125"/>
      <c r="AX6" s="125"/>
      <c r="AY6" s="125"/>
      <c r="AZ6" s="125"/>
      <c r="BA6" s="125"/>
      <c r="BB6" s="125"/>
      <c r="BC6" s="125"/>
      <c r="BD6" s="125"/>
      <c r="BE6" s="125"/>
      <c r="BF6" s="125"/>
      <c r="BG6" s="125"/>
      <c r="BH6" s="125"/>
      <c r="BI6" s="125"/>
      <c r="BJ6" s="125"/>
      <c r="BK6" s="125"/>
      <c r="BL6" s="125"/>
      <c r="BM6" s="125"/>
      <c r="BN6" s="125"/>
      <c r="BO6" s="126"/>
    </row>
    <row r="7" ht="12.75" customHeight="true" x14ac:dyDescent="0.2">
      <c r="A7" s="127" t="s">
        <v>76</v>
      </c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4">
        <f>Data!$B$36</f>
        <v>0</v>
      </c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25"/>
      <c r="BC7" s="125"/>
      <c r="BD7" s="125"/>
      <c r="BE7" s="125"/>
      <c r="BF7" s="125"/>
      <c r="BG7" s="125"/>
      <c r="BH7" s="125"/>
      <c r="BI7" s="125"/>
      <c r="BJ7" s="125"/>
      <c r="BK7" s="125"/>
      <c r="BL7" s="125"/>
      <c r="BM7" s="125"/>
      <c r="BN7" s="125"/>
      <c r="BO7" s="126"/>
    </row>
    <row r="8" ht="12.75" customHeight="true" x14ac:dyDescent="0.2">
      <c r="A8" s="127" t="s">
        <v>77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>
        <f>Data!$B$38</f>
        <v>0</v>
      </c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6"/>
    </row>
    <row r="9" ht="12.75" customHeight="true" x14ac:dyDescent="0.2">
      <c r="A9" s="127" t="s">
        <v>78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>
        <f>Data!$B$56</f>
        <v>0</v>
      </c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125"/>
      <c r="BG9" s="125"/>
      <c r="BH9" s="125"/>
      <c r="BI9" s="125"/>
      <c r="BJ9" s="125"/>
      <c r="BK9" s="125"/>
      <c r="BL9" s="125"/>
      <c r="BM9" s="125"/>
      <c r="BN9" s="125"/>
      <c r="BO9" s="126"/>
    </row>
    <row r="10" ht="12.75" customHeight="true" x14ac:dyDescent="0.2">
      <c r="A10" s="127"/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  <c r="BJ10" s="125"/>
      <c r="BK10" s="125"/>
      <c r="BL10" s="125"/>
      <c r="BM10" s="125"/>
      <c r="BN10" s="125"/>
      <c r="BO10" s="126"/>
    </row>
    <row r="11" ht="12.75" customHeight="true" x14ac:dyDescent="0.2">
      <c r="A11" s="128" t="s">
        <v>79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5">
        <f>Data!$B$57</f>
        <v>0</v>
      </c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  <c r="BC11" s="125"/>
      <c r="BD11" s="125"/>
      <c r="BE11" s="125"/>
      <c r="BF11" s="125"/>
      <c r="BG11" s="125"/>
      <c r="BH11" s="125"/>
      <c r="BI11" s="125"/>
      <c r="BJ11" s="125"/>
      <c r="BK11" s="125"/>
      <c r="BL11" s="125"/>
      <c r="BM11" s="125"/>
      <c r="BN11" s="125"/>
      <c r="BO11" s="126"/>
    </row>
    <row r="12" ht="12.75" customHeight="true" x14ac:dyDescent="0.2">
      <c r="A12" s="128"/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  <c r="BE12" s="125"/>
      <c r="BF12" s="125"/>
      <c r="BG12" s="125"/>
      <c r="BH12" s="125"/>
      <c r="BI12" s="125"/>
      <c r="BJ12" s="125"/>
      <c r="BK12" s="125"/>
      <c r="BL12" s="125"/>
      <c r="BM12" s="125"/>
      <c r="BN12" s="125"/>
      <c r="BO12" s="126"/>
    </row>
    <row r="13" ht="12.75" customHeight="true" x14ac:dyDescent="0.2">
      <c r="A13" s="128"/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  <c r="BE13" s="125"/>
      <c r="BF13" s="125"/>
      <c r="BG13" s="125"/>
      <c r="BH13" s="125"/>
      <c r="BI13" s="125"/>
      <c r="BJ13" s="125"/>
      <c r="BK13" s="125"/>
      <c r="BL13" s="125"/>
      <c r="BM13" s="125"/>
      <c r="BN13" s="125"/>
      <c r="BO13" s="126"/>
    </row>
    <row r="14" ht="12.75" customHeight="true" x14ac:dyDescent="0.2">
      <c r="A14" s="128"/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29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  <c r="BI14" s="125"/>
      <c r="BJ14" s="125"/>
      <c r="BK14" s="125"/>
      <c r="BL14" s="125"/>
      <c r="BM14" s="125"/>
      <c r="BN14" s="125"/>
      <c r="BO14" s="126"/>
    </row>
    <row r="15" ht="12.75" customHeight="true" x14ac:dyDescent="0.2">
      <c r="A15" s="128"/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6"/>
    </row>
    <row r="16" ht="12.75" customHeight="true" x14ac:dyDescent="0.2">
      <c r="A16" s="106" t="s">
        <v>105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8" t="str">
        <f>Data!$E$32</f>
        <v> </v>
      </c>
      <c r="Q16" s="108"/>
      <c r="R16" s="108"/>
      <c r="S16" s="108"/>
      <c r="T16" s="104" t="s">
        <v>104</v>
      </c>
      <c r="U16" s="8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6" t="s">
        <v>80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5">
        <f>Data!$E$34</f>
        <v>0</v>
      </c>
      <c r="Q17" s="105"/>
      <c r="R17" s="105"/>
      <c r="S17" s="105"/>
      <c r="T17" s="104" t="s">
        <v>99</v>
      </c>
      <c r="U17" s="87"/>
      <c r="V17" s="2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07" t="s">
        <v>54</v>
      </c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7"/>
      <c r="BF17" s="107"/>
      <c r="BG17" s="107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6" t="s">
        <v>81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9">
        <f>Data!$E$35</f>
        <v>0</v>
      </c>
      <c r="Q18" s="109"/>
      <c r="R18" s="109"/>
      <c r="S18" s="109"/>
      <c r="T18" s="104" t="s">
        <v>100</v>
      </c>
      <c r="U18" s="87"/>
      <c r="V18" s="2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07">
        <f>Data!$B$37</f>
        <v>0</v>
      </c>
      <c r="AJ18" s="107"/>
      <c r="AK18" s="107"/>
      <c r="AL18" s="107"/>
      <c r="AM18" s="107"/>
      <c r="AN18" s="107"/>
      <c r="AO18" s="107"/>
      <c r="AP18" s="107"/>
      <c r="AQ18" s="107"/>
      <c r="AR18" s="107"/>
      <c r="AS18" s="107"/>
      <c r="AT18" s="107"/>
      <c r="AU18" s="107"/>
      <c r="AV18" s="107"/>
      <c r="AW18" s="107"/>
      <c r="AX18" s="107"/>
      <c r="AY18" s="107"/>
      <c r="AZ18" s="107"/>
      <c r="BA18" s="107"/>
      <c r="BB18" s="107"/>
      <c r="BC18" s="107"/>
      <c r="BD18" s="107"/>
      <c r="BE18" s="107"/>
      <c r="BF18" s="107"/>
      <c r="BG18" s="107"/>
      <c r="BH18" s="107"/>
      <c r="BI18" s="107"/>
      <c r="BJ18" s="5"/>
      <c r="BK18" s="5"/>
      <c r="BL18" s="5"/>
      <c r="BM18" s="5"/>
      <c r="BN18" s="5"/>
      <c r="BO18" s="6"/>
    </row>
    <row r="19" x14ac:dyDescent="0.2">
      <c r="A19" s="106" t="s">
        <v>82</v>
      </c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8">
        <f>Data!$E$36</f>
        <v>0</v>
      </c>
      <c r="Q19" s="108"/>
      <c r="R19" s="108"/>
      <c r="S19" s="108"/>
      <c r="T19" s="103" t="s">
        <v>86</v>
      </c>
      <c r="U19" s="25"/>
      <c r="V19" s="2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06" t="s">
        <v>83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9">
        <f>Data!$E$37</f>
        <v>0</v>
      </c>
      <c r="Q20" s="109"/>
      <c r="R20" s="109"/>
      <c r="S20" s="109"/>
      <c r="T20" s="103" t="s">
        <v>87</v>
      </c>
      <c r="U20" s="25"/>
      <c r="V20" s="2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06" t="s">
        <v>84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9">
        <f>Data!$E$38</f>
        <v>0</v>
      </c>
      <c r="Q21" s="109"/>
      <c r="R21" s="109"/>
      <c r="S21" s="109"/>
      <c r="T21" s="103" t="s">
        <v>101</v>
      </c>
      <c r="U21" s="25"/>
      <c r="V21" s="2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06" t="s">
        <v>85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8">
        <f>Data!$E$39</f>
        <v>0</v>
      </c>
      <c r="Q22" s="108"/>
      <c r="R22" s="108"/>
      <c r="S22" s="108"/>
      <c r="T22" s="103" t="s">
        <v>101</v>
      </c>
      <c r="U22" s="25"/>
      <c r="V22" s="2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0" t="s">
        <v>0</v>
      </c>
      <c r="D24" s="110"/>
      <c r="E24" s="110"/>
      <c r="F24" s="110"/>
      <c r="G24" s="110"/>
      <c r="H24" s="110"/>
      <c r="I24" s="110" t="s">
        <v>73</v>
      </c>
      <c r="J24" s="110"/>
      <c r="K24" s="110"/>
      <c r="L24" s="110"/>
      <c r="M24" s="110"/>
      <c r="N24" s="110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6" t="s">
        <v>8</v>
      </c>
      <c r="D25" s="136"/>
      <c r="E25" s="136"/>
      <c r="F25" s="136"/>
      <c r="G25" s="136"/>
      <c r="H25" s="136"/>
      <c r="I25" s="136" t="s">
        <v>46</v>
      </c>
      <c r="J25" s="136"/>
      <c r="K25" s="136"/>
      <c r="L25" s="136"/>
      <c r="M25" s="136"/>
      <c r="N25" s="136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9" t="s">
        <v>9</v>
      </c>
      <c r="D26" s="139"/>
      <c r="E26" s="139"/>
      <c r="F26" s="139"/>
      <c r="G26" s="139"/>
      <c r="H26" s="139"/>
      <c r="I26" s="139" t="s">
        <v>10</v>
      </c>
      <c r="J26" s="139"/>
      <c r="K26" s="139"/>
      <c r="L26" s="139"/>
      <c r="M26" s="139"/>
      <c r="N26" s="139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10">
        <v>50</v>
      </c>
      <c r="D27" s="110"/>
      <c r="E27" s="110"/>
      <c r="F27" s="110"/>
      <c r="G27" s="110"/>
      <c r="H27" s="110"/>
      <c r="I27" s="140">
        <f>Data!$AA$2</f>
      </c>
      <c r="J27" s="141">
        <f>Data!$D$2</f>
      </c>
      <c r="K27" s="141"/>
      <c r="L27" s="141"/>
      <c r="M27" s="141"/>
      <c r="N27" s="152">
        <f>IF(Data!$K$31=1,Data!$C$2,"")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6">
        <v>63</v>
      </c>
      <c r="D28" s="136"/>
      <c r="E28" s="136"/>
      <c r="F28" s="136"/>
      <c r="G28" s="136"/>
      <c r="H28" s="136"/>
      <c r="I28" s="137">
        <f>Data!$AA$3</f>
      </c>
      <c r="J28" s="138">
        <f>Data!$D$3</f>
      </c>
      <c r="K28" s="138"/>
      <c r="L28" s="138"/>
      <c r="M28" s="138"/>
      <c r="N28" s="154">
        <f>IF(Data!$K$31=1,Data!$C$3,"")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9">
        <v>80</v>
      </c>
      <c r="D29" s="139"/>
      <c r="E29" s="139"/>
      <c r="F29" s="139"/>
      <c r="G29" s="139"/>
      <c r="H29" s="139"/>
      <c r="I29" s="143">
        <f>Data!$AA$4</f>
      </c>
      <c r="J29" s="144">
        <f>Data!$D$4</f>
      </c>
      <c r="K29" s="144"/>
      <c r="L29" s="144"/>
      <c r="M29" s="144"/>
      <c r="N29" s="146">
        <f>IF(Data!$K$31=1,Data!$C$4,"")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0">
        <v>100</v>
      </c>
      <c r="D30" s="110"/>
      <c r="E30" s="110"/>
      <c r="F30" s="110"/>
      <c r="G30" s="110"/>
      <c r="H30" s="110"/>
      <c r="I30" s="140">
        <f>Data!$AA$5</f>
      </c>
      <c r="J30" s="141">
        <f>Data!$D$5</f>
      </c>
      <c r="K30" s="141"/>
      <c r="L30" s="141"/>
      <c r="M30" s="141"/>
      <c r="N30" s="152">
        <f>IF(Data!$K$31=1,Data!$C$5,"")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36">
        <v>125</v>
      </c>
      <c r="D31" s="136"/>
      <c r="E31" s="136"/>
      <c r="F31" s="136"/>
      <c r="G31" s="136"/>
      <c r="H31" s="136"/>
      <c r="I31" s="137">
        <f>Data!$AA$6</f>
      </c>
      <c r="J31" s="138">
        <f>Data!$D$6</f>
      </c>
      <c r="K31" s="138"/>
      <c r="L31" s="138"/>
      <c r="M31" s="138"/>
      <c r="N31" s="154">
        <f>IF(Data!$K$31=1,Data!$C$6,"")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9">
        <v>160</v>
      </c>
      <c r="D32" s="139"/>
      <c r="E32" s="139"/>
      <c r="F32" s="139"/>
      <c r="G32" s="139"/>
      <c r="H32" s="139"/>
      <c r="I32" s="143">
        <f>Data!$AA$7</f>
      </c>
      <c r="J32" s="144">
        <f>Data!$D$7</f>
      </c>
      <c r="K32" s="144"/>
      <c r="L32" s="144"/>
      <c r="M32" s="144"/>
      <c r="N32" s="146">
        <f>IF(Data!$K$31=1,Data!$C$7,"")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0">
        <v>200</v>
      </c>
      <c r="D33" s="110"/>
      <c r="E33" s="110"/>
      <c r="F33" s="110"/>
      <c r="G33" s="110"/>
      <c r="H33" s="110"/>
      <c r="I33" s="140">
        <f>Data!$AA$8</f>
      </c>
      <c r="J33" s="141">
        <f>Data!$D$8</f>
      </c>
      <c r="K33" s="141"/>
      <c r="L33" s="141"/>
      <c r="M33" s="141"/>
      <c r="N33" s="152">
        <f>IF(Data!$K$31=1,Data!$C$8,"")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6">
        <v>250</v>
      </c>
      <c r="D34" s="136"/>
      <c r="E34" s="136"/>
      <c r="F34" s="136"/>
      <c r="G34" s="136"/>
      <c r="H34" s="136"/>
      <c r="I34" s="137">
        <f>Data!$AA$9</f>
      </c>
      <c r="J34" s="138">
        <f>Data!$D$9</f>
      </c>
      <c r="K34" s="138"/>
      <c r="L34" s="138"/>
      <c r="M34" s="138"/>
      <c r="N34" s="154">
        <f>IF(Data!$K$31=1,Data!$C$9,"")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9">
        <v>315</v>
      </c>
      <c r="D35" s="139"/>
      <c r="E35" s="139"/>
      <c r="F35" s="139"/>
      <c r="G35" s="139"/>
      <c r="H35" s="139"/>
      <c r="I35" s="143">
        <f>Data!$AA$10</f>
      </c>
      <c r="J35" s="144">
        <f>Data!$D$10</f>
      </c>
      <c r="K35" s="144"/>
      <c r="L35" s="144"/>
      <c r="M35" s="144"/>
      <c r="N35" s="146">
        <f>IF(Data!$K$31=1,Data!$C$10,"")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0">
        <v>400</v>
      </c>
      <c r="D36" s="110"/>
      <c r="E36" s="110"/>
      <c r="F36" s="110"/>
      <c r="G36" s="110"/>
      <c r="H36" s="110"/>
      <c r="I36" s="140">
        <f>Data!$AA$11</f>
      </c>
      <c r="J36" s="141">
        <f>Data!$D$11</f>
      </c>
      <c r="K36" s="141"/>
      <c r="L36" s="141"/>
      <c r="M36" s="141"/>
      <c r="N36" s="152">
        <f>IF(Data!$K$31=1,Data!$C$11,"")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6">
        <v>500</v>
      </c>
      <c r="D37" s="136"/>
      <c r="E37" s="136"/>
      <c r="F37" s="136"/>
      <c r="G37" s="136"/>
      <c r="H37" s="136"/>
      <c r="I37" s="137">
        <f>Data!$AA$12</f>
      </c>
      <c r="J37" s="138">
        <f>Data!$D$12</f>
      </c>
      <c r="K37" s="138"/>
      <c r="L37" s="138"/>
      <c r="M37" s="138"/>
      <c r="N37" s="154">
        <f>IF(Data!$K$31=1,Data!$C$12,"")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9">
        <v>630</v>
      </c>
      <c r="D38" s="139"/>
      <c r="E38" s="139"/>
      <c r="F38" s="139"/>
      <c r="G38" s="139"/>
      <c r="H38" s="139"/>
      <c r="I38" s="143">
        <f>Data!$AA$13</f>
      </c>
      <c r="J38" s="144">
        <f>Data!$D$13</f>
      </c>
      <c r="K38" s="144"/>
      <c r="L38" s="144"/>
      <c r="M38" s="144"/>
      <c r="N38" s="146">
        <f>IF(Data!$K$31=1,Data!$C$13,"")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0">
        <v>800</v>
      </c>
      <c r="D39" s="110"/>
      <c r="E39" s="110"/>
      <c r="F39" s="110"/>
      <c r="G39" s="110"/>
      <c r="H39" s="110"/>
      <c r="I39" s="140">
        <f>Data!$AA$14</f>
      </c>
      <c r="J39" s="141">
        <f>Data!$D$14</f>
      </c>
      <c r="K39" s="141"/>
      <c r="L39" s="141"/>
      <c r="M39" s="141"/>
      <c r="N39" s="152">
        <f>IF(Data!$K$31=1,Data!$C$14,"")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6">
        <v>1000</v>
      </c>
      <c r="D40" s="136"/>
      <c r="E40" s="136"/>
      <c r="F40" s="136"/>
      <c r="G40" s="136"/>
      <c r="H40" s="136"/>
      <c r="I40" s="137">
        <f>Data!$AA$15</f>
      </c>
      <c r="J40" s="138">
        <f>Data!$D$15</f>
      </c>
      <c r="K40" s="138"/>
      <c r="L40" s="138"/>
      <c r="M40" s="138"/>
      <c r="N40" s="154">
        <f>IF(Data!$K$31=1,Data!$C$15,"")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9">
        <v>1250</v>
      </c>
      <c r="D41" s="139"/>
      <c r="E41" s="139"/>
      <c r="F41" s="139"/>
      <c r="G41" s="139"/>
      <c r="H41" s="139"/>
      <c r="I41" s="143">
        <f>Data!$AA$16</f>
      </c>
      <c r="J41" s="144">
        <f>Data!$D$16</f>
      </c>
      <c r="K41" s="144"/>
      <c r="L41" s="144"/>
      <c r="M41" s="144"/>
      <c r="N41" s="146">
        <f>IF(Data!$K$31=1,Data!$C$16,"")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0">
        <v>1600</v>
      </c>
      <c r="D42" s="110"/>
      <c r="E42" s="110"/>
      <c r="F42" s="110"/>
      <c r="G42" s="110"/>
      <c r="H42" s="110"/>
      <c r="I42" s="140">
        <f>Data!$AA$17</f>
      </c>
      <c r="J42" s="141">
        <f>Data!$D$17</f>
      </c>
      <c r="K42" s="141"/>
      <c r="L42" s="141"/>
      <c r="M42" s="141"/>
      <c r="N42" s="152">
        <f>IF(Data!$K$31=1,Data!$C$17,"")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6">
        <v>2000</v>
      </c>
      <c r="D43" s="136"/>
      <c r="E43" s="136"/>
      <c r="F43" s="136"/>
      <c r="G43" s="136"/>
      <c r="H43" s="136"/>
      <c r="I43" s="137">
        <f>Data!$AA$18</f>
      </c>
      <c r="J43" s="138">
        <f>Data!$D$18</f>
      </c>
      <c r="K43" s="138"/>
      <c r="L43" s="138"/>
      <c r="M43" s="138"/>
      <c r="N43" s="154">
        <f>IF(Data!$K$31=1,Data!$C$18,"")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39">
        <v>2500</v>
      </c>
      <c r="D44" s="139"/>
      <c r="E44" s="139"/>
      <c r="F44" s="139"/>
      <c r="G44" s="139"/>
      <c r="H44" s="139"/>
      <c r="I44" s="143">
        <f>Data!$AA$19</f>
      </c>
      <c r="J44" s="144">
        <f>Data!$D$19</f>
      </c>
      <c r="K44" s="144"/>
      <c r="L44" s="144"/>
      <c r="M44" s="144"/>
      <c r="N44" s="146">
        <f>IF(Data!$K$31=1,Data!$C$19,"")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10">
        <v>3150</v>
      </c>
      <c r="D45" s="110"/>
      <c r="E45" s="110"/>
      <c r="F45" s="110"/>
      <c r="G45" s="110"/>
      <c r="H45" s="110"/>
      <c r="I45" s="140">
        <f>Data!$AA$20</f>
      </c>
      <c r="J45" s="141">
        <f>Data!$D$20</f>
      </c>
      <c r="K45" s="141"/>
      <c r="L45" s="141"/>
      <c r="M45" s="141"/>
      <c r="N45" s="152">
        <f>IF(Data!$K$31=1,Data!$C$20,"")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36">
        <v>4000</v>
      </c>
      <c r="D46" s="136"/>
      <c r="E46" s="136"/>
      <c r="F46" s="136"/>
      <c r="G46" s="136"/>
      <c r="H46" s="136"/>
      <c r="I46" s="137">
        <f>Data!$AA$21</f>
      </c>
      <c r="J46" s="138">
        <f>Data!$D$21</f>
      </c>
      <c r="K46" s="138"/>
      <c r="L46" s="138"/>
      <c r="M46" s="138"/>
      <c r="N46" s="154">
        <f>IF(Data!$K$31=1,Data!$C$21,"")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39">
        <v>5000</v>
      </c>
      <c r="D47" s="139"/>
      <c r="E47" s="139"/>
      <c r="F47" s="139"/>
      <c r="G47" s="139"/>
      <c r="H47" s="139"/>
      <c r="I47" s="143">
        <f>Data!$AA$22</f>
      </c>
      <c r="J47" s="144">
        <f>Data!$D$22</f>
      </c>
      <c r="K47" s="144"/>
      <c r="L47" s="144"/>
      <c r="M47" s="144"/>
      <c r="N47" s="146">
        <f>IF(Data!$K$31=1,Data!$C$22,"")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7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5">
        <f>IF(OR(Data!$K$31=0,Data!$J$32=""),"",Data!$I$32)</f>
      </c>
      <c r="D49" s="107">
        <f>Data!$J$32</f>
        <v>0</v>
      </c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5">
        <f>IF(OR(Data!$K$31=0,Data!$J$33=""),"",Data!$I$33)</f>
      </c>
      <c r="D50" s="107">
        <f>Data!$J$33</f>
        <v>0</v>
      </c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5">
        <f>IF(OR(Data!$K$31=0,Data!$J$34=""),"",Data!$I$34)</f>
      </c>
      <c r="D51" s="107">
        <f>Data!$J$34</f>
        <v>0</v>
      </c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48" t="s">
        <v>51</v>
      </c>
      <c r="D53" s="149"/>
      <c r="E53" s="149"/>
      <c r="F53" s="149"/>
      <c r="G53" s="149"/>
      <c r="H53" s="149"/>
      <c r="I53" s="149"/>
      <c r="J53" s="149"/>
      <c r="K53" s="158" t="s">
        <v>19</v>
      </c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58"/>
      <c r="Z53" s="158"/>
      <c r="AA53" s="158"/>
      <c r="AB53" s="158"/>
      <c r="AC53" s="158"/>
      <c r="AD53" s="158"/>
      <c r="AE53" s="158"/>
      <c r="AF53" s="158"/>
      <c r="AG53" s="158"/>
      <c r="AH53" s="158"/>
      <c r="AI53" s="158"/>
      <c r="AJ53" s="158"/>
      <c r="AK53" s="158"/>
      <c r="AL53" s="158"/>
      <c r="AM53" s="158"/>
      <c r="AN53" s="158"/>
      <c r="AO53" s="158"/>
      <c r="AP53" s="158"/>
      <c r="AQ53" s="158"/>
      <c r="AR53" s="158"/>
      <c r="AS53" s="158"/>
      <c r="AT53" s="158"/>
      <c r="AU53" s="158"/>
      <c r="AV53" s="158"/>
      <c r="AW53" s="158"/>
      <c r="AX53" s="158"/>
      <c r="AY53" s="158"/>
      <c r="AZ53" s="158"/>
      <c r="BA53" s="158"/>
      <c r="BB53" s="158"/>
      <c r="BC53" s="158"/>
      <c r="BD53" s="158"/>
      <c r="BE53" s="158"/>
      <c r="BF53" s="158"/>
      <c r="BG53" s="158"/>
      <c r="BH53" s="158"/>
      <c r="BI53" s="158"/>
      <c r="BJ53" s="158"/>
      <c r="BK53" s="158"/>
      <c r="BL53" s="158"/>
      <c r="BM53" s="159"/>
      <c r="BN53" s="5"/>
      <c r="BO53" s="6"/>
    </row>
    <row r="54" ht="12" customHeight="true" x14ac:dyDescent="0.2">
      <c r="A54" s="1"/>
      <c r="B54" s="2"/>
      <c r="C54" s="150" t="s">
        <v>74</v>
      </c>
      <c r="D54" s="109"/>
      <c r="E54" s="109"/>
      <c r="F54" s="109"/>
      <c r="G54" s="109"/>
      <c r="H54" s="109"/>
      <c r="I54" s="109"/>
      <c r="J54" s="109"/>
      <c r="K54" s="111">
        <f>Data!$B$39</f>
        <v>0</v>
      </c>
      <c r="L54" s="111"/>
      <c r="M54" s="111"/>
      <c r="N54" s="80" t="s">
        <v>11</v>
      </c>
      <c r="O54" s="156">
        <f>Data!$B$40</f>
        <v>0</v>
      </c>
      <c r="P54" s="156"/>
      <c r="Q54" s="156"/>
      <c r="R54" s="80" t="s">
        <v>12</v>
      </c>
      <c r="S54" s="111">
        <f>Data!$B$41</f>
        <v>0</v>
      </c>
      <c r="T54" s="111"/>
      <c r="U54" s="111"/>
      <c r="V54" s="147" t="s">
        <v>14</v>
      </c>
      <c r="W54" s="147"/>
      <c r="X54" s="147"/>
      <c r="Y54" s="157"/>
      <c r="Z54" s="157"/>
      <c r="AA54" s="157"/>
      <c r="AB54" s="157"/>
      <c r="AC54" s="157"/>
      <c r="AD54" s="157"/>
      <c r="AE54" s="157"/>
      <c r="AF54" s="157"/>
      <c r="AG54" s="157"/>
      <c r="AH54" s="157"/>
      <c r="AI54" s="112" t="s">
        <v>65</v>
      </c>
      <c r="AJ54" s="112"/>
      <c r="AK54" s="112"/>
      <c r="AL54" s="112"/>
      <c r="AM54" s="112"/>
      <c r="AN54" s="112"/>
      <c r="AO54" s="155">
        <f>Data!$B$42</f>
        <v>0</v>
      </c>
      <c r="AP54" s="155"/>
      <c r="AQ54" s="155"/>
      <c r="AR54" s="122" t="s">
        <v>67</v>
      </c>
      <c r="AS54" s="122"/>
      <c r="AT54" s="122"/>
      <c r="AU54" s="122"/>
      <c r="AV54" s="122"/>
      <c r="AW54" s="122"/>
      <c r="AX54" s="122"/>
      <c r="AY54" s="121">
        <f>Data!$B$44</f>
        <v>0</v>
      </c>
      <c r="AZ54" s="121"/>
      <c r="BA54" s="121"/>
      <c r="BB54" s="122" t="s">
        <v>69</v>
      </c>
      <c r="BC54" s="122"/>
      <c r="BD54" s="122"/>
      <c r="BE54" s="122"/>
      <c r="BF54" s="122"/>
      <c r="BG54" s="122"/>
      <c r="BH54" s="122"/>
      <c r="BI54" s="155">
        <f>Data!$B$46</f>
        <v>0</v>
      </c>
      <c r="BJ54" s="155"/>
      <c r="BK54" s="155"/>
      <c r="BL54" s="134" t="s">
        <v>13</v>
      </c>
      <c r="BM54" s="135"/>
      <c r="BN54" s="5"/>
      <c r="BO54" s="6"/>
    </row>
    <row r="55" ht="12" customHeight="true" x14ac:dyDescent="0.2">
      <c r="A55" s="1"/>
      <c r="B55" s="2"/>
      <c r="C55" s="168" t="s">
        <v>102</v>
      </c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/>
      <c r="AH55" s="169"/>
      <c r="AI55" s="112" t="s">
        <v>66</v>
      </c>
      <c r="AJ55" s="112"/>
      <c r="AK55" s="112"/>
      <c r="AL55" s="112"/>
      <c r="AM55" s="112"/>
      <c r="AN55" s="112"/>
      <c r="AO55" s="121">
        <f>Data!$B$43</f>
        <v>0</v>
      </c>
      <c r="AP55" s="121"/>
      <c r="AQ55" s="121"/>
      <c r="AR55" s="122" t="s">
        <v>68</v>
      </c>
      <c r="AS55" s="122"/>
      <c r="AT55" s="122"/>
      <c r="AU55" s="122"/>
      <c r="AV55" s="122"/>
      <c r="AW55" s="122"/>
      <c r="AX55" s="122"/>
      <c r="AY55" s="121">
        <f>Data!$B$45</f>
        <v>0</v>
      </c>
      <c r="AZ55" s="121"/>
      <c r="BA55" s="121"/>
      <c r="BB55" s="122" t="s">
        <v>70</v>
      </c>
      <c r="BC55" s="122"/>
      <c r="BD55" s="122"/>
      <c r="BE55" s="122"/>
      <c r="BF55" s="122"/>
      <c r="BG55" s="122"/>
      <c r="BH55" s="122"/>
      <c r="BI55" s="155">
        <f>Data!$B$47</f>
        <v>0</v>
      </c>
      <c r="BJ55" s="155"/>
      <c r="BK55" s="155"/>
      <c r="BL55" s="134" t="s">
        <v>13</v>
      </c>
      <c r="BM55" s="135"/>
      <c r="BN55" s="5"/>
      <c r="BO55" s="6"/>
    </row>
    <row r="56" ht="12" customHeight="true" x14ac:dyDescent="0.2">
      <c r="A56" s="1"/>
      <c r="B56" s="2"/>
      <c r="C56" s="166" t="s">
        <v>64</v>
      </c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7"/>
      <c r="AH56" s="167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  <c r="BF56" s="119"/>
      <c r="BG56" s="119"/>
      <c r="BH56" s="119"/>
      <c r="BI56" s="119"/>
      <c r="BJ56" s="119"/>
      <c r="BK56" s="119"/>
      <c r="BL56" s="119"/>
      <c r="BM56" s="120"/>
      <c r="BN56" s="5"/>
      <c r="BO56" s="6"/>
    </row>
    <row r="57" x14ac:dyDescent="0.2">
      <c r="A57" s="21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3"/>
    </row>
    <row r="58" x14ac:dyDescent="0.2">
      <c r="A58" s="161">
        <f>Data!$A$48</f>
        <v>0</v>
      </c>
      <c r="B58" s="158"/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58"/>
      <c r="Z58" s="158"/>
      <c r="AA58" s="158"/>
      <c r="AB58" s="158"/>
      <c r="AC58" s="158"/>
      <c r="AD58" s="158"/>
      <c r="AE58" s="158"/>
      <c r="AF58" s="158"/>
      <c r="AG58" s="158"/>
      <c r="AH58" s="158"/>
      <c r="AI58" s="158"/>
      <c r="AJ58" s="158"/>
      <c r="AK58" s="158"/>
      <c r="AL58" s="158"/>
      <c r="AM58" s="158"/>
      <c r="AN58" s="158"/>
      <c r="AO58" s="158"/>
      <c r="AP58" s="158"/>
      <c r="AQ58" s="158"/>
      <c r="AR58" s="158"/>
      <c r="AS58" s="158"/>
      <c r="AT58" s="158"/>
      <c r="AU58" s="158"/>
      <c r="AV58" s="158"/>
      <c r="AW58" s="158"/>
      <c r="AX58" s="158"/>
      <c r="AY58" s="158"/>
      <c r="AZ58" s="158"/>
      <c r="BA58" s="158"/>
      <c r="BB58" s="158"/>
      <c r="BC58" s="158"/>
      <c r="BD58" s="158"/>
      <c r="BE58" s="158"/>
      <c r="BF58" s="158"/>
      <c r="BG58" s="158"/>
      <c r="BH58" s="158"/>
      <c r="BI58" s="158"/>
      <c r="BJ58" s="158"/>
      <c r="BK58" s="158"/>
      <c r="BL58" s="158"/>
      <c r="BM58" s="158"/>
      <c r="BN58" s="158"/>
      <c r="BO58" s="159"/>
    </row>
    <row r="59" x14ac:dyDescent="0.2">
      <c r="A59" s="162">
        <f>Data!$A$54</f>
        <v>0</v>
      </c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4">
        <f>Data!$B$54</f>
        <v>0</v>
      </c>
      <c r="R59" s="164"/>
      <c r="S59" s="164"/>
      <c r="T59" s="164"/>
      <c r="U59" s="164"/>
      <c r="V59" s="164"/>
      <c r="W59" s="164"/>
      <c r="X59" s="164"/>
      <c r="Y59" s="164"/>
      <c r="Z59" s="164"/>
      <c r="AA59" s="164"/>
      <c r="AB59" s="164"/>
      <c r="AC59" s="164"/>
      <c r="AD59" s="164"/>
      <c r="AE59" s="164"/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  <c r="BI59" s="164"/>
      <c r="BJ59" s="164"/>
      <c r="BK59" s="164"/>
      <c r="BL59" s="164"/>
      <c r="BM59" s="164"/>
      <c r="BN59" s="164"/>
      <c r="BO59" s="165"/>
    </row>
    <row r="60" x14ac:dyDescent="0.2">
      <c r="A60" s="106"/>
      <c r="B60" s="107"/>
      <c r="C60" s="107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7"/>
      <c r="Z60" s="107"/>
      <c r="AA60" s="107"/>
      <c r="AB60" s="107"/>
      <c r="AC60" s="107"/>
      <c r="AD60" s="107"/>
      <c r="AE60" s="107"/>
      <c r="AF60" s="107"/>
      <c r="AG60" s="107"/>
      <c r="AH60" s="107"/>
      <c r="AI60" s="107"/>
      <c r="AJ60" s="107"/>
      <c r="AK60" s="107"/>
      <c r="AL60" s="107"/>
      <c r="AM60" s="107"/>
      <c r="AN60" s="107"/>
      <c r="AO60" s="107"/>
      <c r="AP60" s="107"/>
      <c r="AQ60" s="107"/>
      <c r="AR60" s="107"/>
      <c r="AS60" s="107"/>
      <c r="AT60" s="107"/>
      <c r="AU60" s="107"/>
      <c r="AV60" s="107"/>
      <c r="AW60" s="107"/>
      <c r="AX60" s="107"/>
      <c r="AY60" s="107"/>
      <c r="AZ60" s="107"/>
      <c r="BA60" s="107"/>
      <c r="BB60" s="107"/>
      <c r="BC60" s="107"/>
      <c r="BD60" s="107"/>
      <c r="BE60" s="107"/>
      <c r="BF60" s="107"/>
      <c r="BG60" s="107"/>
      <c r="BH60" s="107"/>
      <c r="BI60" s="107"/>
      <c r="BJ60" s="107"/>
      <c r="BK60" s="107"/>
      <c r="BL60" s="107"/>
      <c r="BM60" s="107"/>
      <c r="BN60" s="107"/>
      <c r="BO60" s="142"/>
    </row>
    <row r="61" x14ac:dyDescent="0.2">
      <c r="A61" s="130" t="s">
        <v>52</v>
      </c>
      <c r="B61" s="131"/>
      <c r="C61" s="131"/>
      <c r="D61" s="131"/>
      <c r="E61" s="131">
        <f>Data!$B$49</f>
        <v>0</v>
      </c>
      <c r="F61" s="131"/>
      <c r="G61" s="131"/>
      <c r="H61" s="131"/>
      <c r="I61" s="131"/>
      <c r="J61" s="131"/>
      <c r="K61" s="131"/>
      <c r="L61" s="131"/>
      <c r="M61" s="131"/>
      <c r="N61" s="131"/>
      <c r="O61" s="131"/>
      <c r="P61" s="131"/>
      <c r="Q61" s="131"/>
      <c r="R61" s="131"/>
      <c r="S61" s="131"/>
      <c r="T61" s="131"/>
      <c r="U61" s="131"/>
      <c r="V61" s="131"/>
      <c r="W61" s="131"/>
      <c r="X61" s="131"/>
      <c r="Y61" s="132" t="s">
        <v>53</v>
      </c>
      <c r="Z61" s="132"/>
      <c r="AA61" s="132"/>
      <c r="AB61" s="132"/>
      <c r="AC61" s="132"/>
      <c r="AD61" s="132"/>
      <c r="AE61" s="132"/>
      <c r="AF61" s="132"/>
      <c r="AG61" s="132"/>
      <c r="AH61" s="132"/>
      <c r="AI61" s="131">
        <f>Data!$B$53</f>
        <v>0</v>
      </c>
      <c r="AJ61" s="131"/>
      <c r="AK61" s="131"/>
      <c r="AL61" s="131"/>
      <c r="AM61" s="131"/>
      <c r="AN61" s="131"/>
      <c r="AO61" s="131"/>
      <c r="AP61" s="131"/>
      <c r="AQ61" s="131"/>
      <c r="AR61" s="131"/>
      <c r="AS61" s="131"/>
      <c r="AT61" s="131"/>
      <c r="AU61" s="131"/>
      <c r="AV61" s="131"/>
      <c r="AW61" s="131"/>
      <c r="AX61" s="131"/>
      <c r="AY61" s="131"/>
      <c r="AZ61" s="131"/>
      <c r="BA61" s="131"/>
      <c r="BB61" s="131"/>
      <c r="BC61" s="131"/>
      <c r="BD61" s="131"/>
      <c r="BE61" s="131"/>
      <c r="BF61" s="131"/>
      <c r="BG61" s="131"/>
      <c r="BH61" s="131"/>
      <c r="BI61" s="131"/>
      <c r="BJ61" s="131"/>
      <c r="BK61" s="131"/>
      <c r="BL61" s="131"/>
      <c r="BM61" s="131"/>
      <c r="BN61" s="131"/>
      <c r="BO61" s="133"/>
    </row>
  </sheetData>
  <mergeCells count="114">
    <mergeCell ref="A59:P59"/>
    <mergeCell ref="Q59:BO59"/>
    <mergeCell ref="AI17:BG17"/>
    <mergeCell ref="C35:H35"/>
    <mergeCell ref="C34:H34"/>
    <mergeCell ref="A58:BO58"/>
    <mergeCell ref="C31:H31"/>
    <mergeCell ref="C32:H32"/>
    <mergeCell ref="C33:H33"/>
    <mergeCell ref="C56:AH56"/>
    <mergeCell ref="C55:AH55"/>
    <mergeCell ref="C37:H37"/>
    <mergeCell ref="C38:H38"/>
    <mergeCell ref="C36:H36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5:O5"/>
    <mergeCell ref="C28:H28"/>
    <mergeCell ref="C30:H30"/>
    <mergeCell ref="C29:H29"/>
    <mergeCell ref="C27:H27"/>
    <mergeCell ref="C25:H25"/>
    <mergeCell ref="I25:N25"/>
    <mergeCell ref="C26:H26"/>
    <mergeCell ref="I26:N26"/>
    <mergeCell ref="C39:H39"/>
    <mergeCell ref="C40:H40"/>
    <mergeCell ref="BI54:BK54"/>
    <mergeCell ref="BI55:BK55"/>
    <mergeCell ref="C47:H47"/>
    <mergeCell ref="AO54:AQ54"/>
    <mergeCell ref="O54:Q54"/>
    <mergeCell ref="S54:U54"/>
    <mergeCell ref="Y54:AH54"/>
    <mergeCell ref="K53:BM53"/>
    <mergeCell ref="AR54:AX54"/>
    <mergeCell ref="AY54:BA54"/>
    <mergeCell ref="BB54:BH54"/>
    <mergeCell ref="BL55:BM55"/>
    <mergeCell ref="A61:D61"/>
    <mergeCell ref="Y61:AH61"/>
    <mergeCell ref="E61:X61"/>
    <mergeCell ref="AI61:BO61"/>
    <mergeCell ref="BL54:BM54"/>
    <mergeCell ref="C43:H43"/>
    <mergeCell ref="C41:H41"/>
    <mergeCell ref="C42:H42"/>
    <mergeCell ref="A60:BO60"/>
    <mergeCell ref="V54:X54"/>
    <mergeCell ref="C53:J53"/>
    <mergeCell ref="C54:J54"/>
    <mergeCell ref="C44:H44"/>
    <mergeCell ref="C46:H46"/>
    <mergeCell ref="C45:H45"/>
    <mergeCell ref="K54:M54"/>
    <mergeCell ref="AI54:AN54"/>
    <mergeCell ref="A1:BO2"/>
    <mergeCell ref="AI56:BM56"/>
    <mergeCell ref="AO55:AQ55"/>
    <mergeCell ref="AR55:AX55"/>
    <mergeCell ref="AY55:BA55"/>
    <mergeCell ref="BB55:BH55"/>
    <mergeCell ref="AI55:AN55"/>
    <mergeCell ref="AI18:BI18"/>
    <mergeCell ref="A18:O18"/>
    <mergeCell ref="P18:S18"/>
    <mergeCell ref="P16:S16"/>
    <mergeCell ref="A16:O16"/>
    <mergeCell ref="P5:AV5"/>
    <mergeCell ref="P6:BO6"/>
    <mergeCell ref="P8:BO8"/>
    <mergeCell ref="P9:BO10"/>
    <mergeCell ref="A7:O7"/>
    <mergeCell ref="A8:O8"/>
    <mergeCell ref="A11:O15"/>
    <mergeCell ref="A9:O10"/>
    <mergeCell ref="P11:BO15"/>
    <mergeCell ref="P17:S17"/>
    <mergeCell ref="A17:O17"/>
    <mergeCell ref="P19:S19"/>
    <mergeCell ref="A22:O22"/>
    <mergeCell ref="A21:O21"/>
    <mergeCell ref="A20:O20"/>
    <mergeCell ref="A19:O19"/>
    <mergeCell ref="P20:S20"/>
    <mergeCell ref="P21:S21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61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3" t="s">
        <v>106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5"/>
    </row>
    <row r="2" ht="12.75" customHeight="true" x14ac:dyDescent="0.2">
      <c r="A2" s="116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  <c r="AX2" s="117"/>
      <c r="AY2" s="117"/>
      <c r="AZ2" s="117"/>
      <c r="BA2" s="117"/>
      <c r="BB2" s="117"/>
      <c r="BC2" s="117"/>
      <c r="BD2" s="117"/>
      <c r="BE2" s="117"/>
      <c r="BF2" s="117"/>
      <c r="BG2" s="117"/>
      <c r="BH2" s="117"/>
      <c r="BI2" s="117"/>
      <c r="BJ2" s="117"/>
      <c r="BK2" s="117"/>
      <c r="BL2" s="117"/>
      <c r="BM2" s="117"/>
      <c r="BN2" s="117"/>
      <c r="BO2" s="118"/>
    </row>
    <row r="3" x14ac:dyDescent="0.2">
      <c r="A3" s="216" t="s">
        <v>72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7"/>
      <c r="AB3" s="177"/>
      <c r="AC3" s="177"/>
      <c r="AD3" s="177"/>
      <c r="AE3" s="177"/>
      <c r="AF3" s="177"/>
      <c r="AG3" s="177"/>
      <c r="AH3" s="177"/>
      <c r="AI3" s="177"/>
      <c r="AJ3" s="177"/>
      <c r="AK3" s="177"/>
      <c r="AL3" s="177"/>
      <c r="AM3" s="177"/>
      <c r="AN3" s="177"/>
      <c r="AO3" s="177"/>
      <c r="AP3" s="177"/>
      <c r="AQ3" s="177"/>
      <c r="AR3" s="177"/>
      <c r="AS3" s="177"/>
      <c r="AT3" s="177"/>
      <c r="AU3" s="177"/>
      <c r="AV3" s="177"/>
      <c r="AW3" s="177"/>
      <c r="AX3" s="177"/>
      <c r="AY3" s="177"/>
      <c r="AZ3" s="177"/>
      <c r="BA3" s="177"/>
      <c r="BB3" s="177"/>
      <c r="BC3" s="177"/>
      <c r="BD3" s="177"/>
      <c r="BE3" s="177"/>
      <c r="BF3" s="177"/>
      <c r="BG3" s="177"/>
      <c r="BH3" s="177"/>
      <c r="BI3" s="177"/>
      <c r="BJ3" s="177"/>
      <c r="BK3" s="177"/>
      <c r="BL3" s="177"/>
      <c r="BM3" s="177"/>
      <c r="BN3" s="177"/>
      <c r="BO3" s="217"/>
    </row>
    <row r="4" x14ac:dyDescent="0.2">
      <c r="A4" s="218"/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  <c r="BG4" s="219"/>
      <c r="BH4" s="219"/>
      <c r="BI4" s="219"/>
      <c r="BJ4" s="219"/>
      <c r="BK4" s="219"/>
      <c r="BL4" s="219"/>
      <c r="BM4" s="219"/>
      <c r="BN4" s="219"/>
      <c r="BO4" s="220"/>
    </row>
    <row r="5" x14ac:dyDescent="0.2">
      <c r="A5" s="76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9"/>
    </row>
    <row r="6" x14ac:dyDescent="0.2">
      <c r="A6" s="76"/>
      <c r="B6" s="77"/>
      <c r="C6" s="148" t="s">
        <v>51</v>
      </c>
      <c r="D6" s="149"/>
      <c r="E6" s="149"/>
      <c r="F6" s="149"/>
      <c r="G6" s="149"/>
      <c r="H6" s="149"/>
      <c r="I6" s="149"/>
      <c r="J6" s="149"/>
      <c r="K6" s="158" t="s">
        <v>19</v>
      </c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  <c r="BC6" s="158"/>
      <c r="BD6" s="158"/>
      <c r="BE6" s="158"/>
      <c r="BF6" s="158"/>
      <c r="BG6" s="158"/>
      <c r="BH6" s="158"/>
      <c r="BI6" s="158"/>
      <c r="BJ6" s="158"/>
      <c r="BK6" s="158"/>
      <c r="BL6" s="158"/>
      <c r="BM6" s="159"/>
      <c r="BN6" s="78"/>
      <c r="BO6" s="79"/>
    </row>
    <row r="7" x14ac:dyDescent="0.2">
      <c r="A7" s="1"/>
      <c r="B7" s="2"/>
      <c r="C7" s="150" t="s">
        <v>74</v>
      </c>
      <c r="D7" s="109"/>
      <c r="E7" s="109"/>
      <c r="F7" s="109"/>
      <c r="G7" s="109"/>
      <c r="H7" s="109"/>
      <c r="I7" s="109"/>
      <c r="J7" s="109"/>
      <c r="K7" s="111">
        <f>Data!$B$39</f>
        <v>0</v>
      </c>
      <c r="L7" s="111"/>
      <c r="M7" s="111"/>
      <c r="N7" s="80" t="s">
        <v>11</v>
      </c>
      <c r="O7" s="156">
        <f>Data!$B$40</f>
        <v>0</v>
      </c>
      <c r="P7" s="156"/>
      <c r="Q7" s="156"/>
      <c r="R7" s="80" t="s">
        <v>12</v>
      </c>
      <c r="S7" s="111">
        <f>Data!$B$41</f>
        <v>0</v>
      </c>
      <c r="T7" s="111"/>
      <c r="U7" s="111"/>
      <c r="V7" s="147" t="s">
        <v>14</v>
      </c>
      <c r="W7" s="147"/>
      <c r="X7" s="14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12" t="s">
        <v>65</v>
      </c>
      <c r="AJ7" s="112"/>
      <c r="AK7" s="112"/>
      <c r="AL7" s="112"/>
      <c r="AM7" s="112"/>
      <c r="AN7" s="112"/>
      <c r="AO7" s="155">
        <f>Data!$B$42</f>
        <v>0</v>
      </c>
      <c r="AP7" s="155"/>
      <c r="AQ7" s="155"/>
      <c r="AR7" s="122" t="s">
        <v>67</v>
      </c>
      <c r="AS7" s="122"/>
      <c r="AT7" s="122"/>
      <c r="AU7" s="122"/>
      <c r="AV7" s="122"/>
      <c r="AW7" s="122"/>
      <c r="AX7" s="122"/>
      <c r="AY7" s="121">
        <f>Data!$B$44</f>
        <v>0</v>
      </c>
      <c r="AZ7" s="121"/>
      <c r="BA7" s="121"/>
      <c r="BB7" s="122" t="s">
        <v>69</v>
      </c>
      <c r="BC7" s="122"/>
      <c r="BD7" s="122"/>
      <c r="BE7" s="122"/>
      <c r="BF7" s="122"/>
      <c r="BG7" s="122"/>
      <c r="BH7" s="122"/>
      <c r="BI7" s="155">
        <f>Data!$B$46</f>
        <v>0</v>
      </c>
      <c r="BJ7" s="155"/>
      <c r="BK7" s="155"/>
      <c r="BL7" s="134" t="s">
        <v>13</v>
      </c>
      <c r="BM7" s="135"/>
      <c r="BN7" s="5"/>
      <c r="BO7" s="6"/>
    </row>
    <row r="8" ht="12.75" customHeight="true" x14ac:dyDescent="0.2">
      <c r="A8" s="1"/>
      <c r="B8" s="2"/>
      <c r="C8" s="193" t="s">
        <v>103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94"/>
      <c r="AB8" s="194"/>
      <c r="AC8" s="194"/>
      <c r="AD8" s="194"/>
      <c r="AE8" s="194"/>
      <c r="AF8" s="194"/>
      <c r="AG8" s="194"/>
      <c r="AH8" s="194"/>
      <c r="AI8" s="112" t="s">
        <v>66</v>
      </c>
      <c r="AJ8" s="112"/>
      <c r="AK8" s="112"/>
      <c r="AL8" s="112"/>
      <c r="AM8" s="112"/>
      <c r="AN8" s="112"/>
      <c r="AO8" s="121">
        <f>Data!$B$43</f>
        <v>0</v>
      </c>
      <c r="AP8" s="121"/>
      <c r="AQ8" s="121"/>
      <c r="AR8" s="122" t="s">
        <v>68</v>
      </c>
      <c r="AS8" s="122"/>
      <c r="AT8" s="122"/>
      <c r="AU8" s="122"/>
      <c r="AV8" s="122"/>
      <c r="AW8" s="122"/>
      <c r="AX8" s="122"/>
      <c r="AY8" s="121">
        <f>Data!$B$45</f>
        <v>0</v>
      </c>
      <c r="AZ8" s="121"/>
      <c r="BA8" s="121"/>
      <c r="BB8" s="122" t="s">
        <v>71</v>
      </c>
      <c r="BC8" s="122"/>
      <c r="BD8" s="122"/>
      <c r="BE8" s="122"/>
      <c r="BF8" s="122"/>
      <c r="BG8" s="122"/>
      <c r="BH8" s="122"/>
      <c r="BI8" s="155">
        <f>Data!$B$47</f>
        <v>0</v>
      </c>
      <c r="BJ8" s="155"/>
      <c r="BK8" s="155"/>
      <c r="BL8" s="134" t="s">
        <v>13</v>
      </c>
      <c r="BM8" s="135"/>
      <c r="BN8" s="5"/>
      <c r="BO8" s="6"/>
    </row>
    <row r="9" x14ac:dyDescent="0.2">
      <c r="A9" s="1"/>
      <c r="B9" s="2"/>
      <c r="C9" s="195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196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20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77" t="s">
        <v>48</v>
      </c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202">
        <f>Data!$B$50</f>
        <v>0</v>
      </c>
      <c r="AA12" s="202"/>
      <c r="AB12" s="202"/>
      <c r="AC12" s="202"/>
      <c r="AD12" s="177" t="s">
        <v>13</v>
      </c>
      <c r="AE12" s="177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77" t="s">
        <v>49</v>
      </c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202">
        <f>Data!$B$51</f>
        <v>0</v>
      </c>
      <c r="AA13" s="202"/>
      <c r="AB13" s="202"/>
      <c r="AC13" s="202"/>
      <c r="AD13" s="177" t="s">
        <v>50</v>
      </c>
      <c r="AE13" s="177"/>
      <c r="AF13" s="177"/>
      <c r="AG13" s="177"/>
      <c r="AH13" s="198">
        <f>Data!$B$52</f>
        <v>0</v>
      </c>
      <c r="AI13" s="198"/>
      <c r="AJ13" s="198"/>
      <c r="AK13" s="198"/>
      <c r="AL13" s="197" t="s">
        <v>33</v>
      </c>
      <c r="AM13" s="197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BN15" s="2"/>
      <c r="BO15" s="13"/>
      <c r="BP15" s="11"/>
    </row>
    <row r="16" x14ac:dyDescent="0.2">
      <c r="A16" s="1"/>
      <c r="B16" s="2"/>
      <c r="C16" s="222" t="s">
        <v>0</v>
      </c>
      <c r="D16" s="221"/>
      <c r="E16" s="221"/>
      <c r="F16" s="221"/>
      <c r="G16" s="221"/>
      <c r="H16" s="221"/>
      <c r="I16" s="221"/>
      <c r="J16" s="221"/>
      <c r="K16" s="221"/>
      <c r="L16" s="222" t="s">
        <v>73</v>
      </c>
      <c r="M16" s="221"/>
      <c r="N16" s="221"/>
      <c r="O16" s="221"/>
      <c r="P16" s="221"/>
      <c r="Q16" s="223"/>
      <c r="R16" s="222"/>
      <c r="S16" s="221"/>
      <c r="T16" s="221"/>
      <c r="U16" s="221"/>
      <c r="V16" s="221"/>
      <c r="W16" s="221"/>
      <c r="X16" s="223"/>
      <c r="Y16" s="221"/>
      <c r="Z16" s="221"/>
      <c r="AA16" s="221"/>
      <c r="AB16" s="221"/>
      <c r="AC16" s="221"/>
      <c r="AD16" s="221"/>
      <c r="AE16" s="221"/>
      <c r="AF16" s="222"/>
      <c r="AG16" s="221"/>
      <c r="AH16" s="221"/>
      <c r="AI16" s="221"/>
      <c r="AJ16" s="221"/>
      <c r="AK16" s="223"/>
      <c r="AL16" s="222" t="s">
        <v>47</v>
      </c>
      <c r="AM16" s="221"/>
      <c r="AN16" s="221"/>
      <c r="AO16" s="221"/>
      <c r="AP16" s="221"/>
      <c r="AQ16" s="223"/>
      <c r="AR16" s="225"/>
      <c r="AS16" s="226"/>
      <c r="AT16" s="226"/>
      <c r="AU16" s="226"/>
      <c r="AV16" s="226"/>
      <c r="AW16" s="226"/>
      <c r="AX16" s="226"/>
      <c r="AY16" s="226"/>
      <c r="AZ16" s="226"/>
      <c r="BA16" s="226"/>
      <c r="BB16" s="226"/>
      <c r="BC16" s="185"/>
      <c r="BD16" s="186"/>
      <c r="BE16" s="186"/>
      <c r="BF16" s="186"/>
      <c r="BG16" s="186"/>
      <c r="BH16" s="186"/>
      <c r="BI16" s="186"/>
      <c r="BJ16" s="186"/>
      <c r="BK16" s="186"/>
      <c r="BL16" s="186"/>
      <c r="BM16" s="187"/>
      <c r="BN16" s="2"/>
      <c r="BO16" s="13"/>
      <c r="BP16" s="11"/>
    </row>
    <row r="17" x14ac:dyDescent="0.2">
      <c r="A17" s="1"/>
      <c r="B17" s="2"/>
      <c r="C17" s="213" t="s">
        <v>9</v>
      </c>
      <c r="D17" s="214"/>
      <c r="E17" s="214"/>
      <c r="F17" s="214"/>
      <c r="G17" s="214"/>
      <c r="H17" s="214"/>
      <c r="I17" s="214"/>
      <c r="J17" s="214"/>
      <c r="K17" s="214"/>
      <c r="L17" s="213" t="s">
        <v>10</v>
      </c>
      <c r="M17" s="214"/>
      <c r="N17" s="214"/>
      <c r="O17" s="214"/>
      <c r="P17" s="214"/>
      <c r="Q17" s="224"/>
      <c r="R17" s="213"/>
      <c r="S17" s="214"/>
      <c r="T17" s="214"/>
      <c r="U17" s="214"/>
      <c r="V17" s="214"/>
      <c r="W17" s="214"/>
      <c r="X17" s="224"/>
      <c r="Y17" s="214"/>
      <c r="Z17" s="214"/>
      <c r="AA17" s="214"/>
      <c r="AB17" s="214"/>
      <c r="AC17" s="214"/>
      <c r="AD17" s="214"/>
      <c r="AE17" s="214"/>
      <c r="AF17" s="213"/>
      <c r="AG17" s="214"/>
      <c r="AH17" s="214"/>
      <c r="AI17" s="214"/>
      <c r="AJ17" s="214"/>
      <c r="AK17" s="224"/>
      <c r="AL17" s="213" t="s">
        <v>10</v>
      </c>
      <c r="AM17" s="214"/>
      <c r="AN17" s="214"/>
      <c r="AO17" s="214"/>
      <c r="AP17" s="214"/>
      <c r="AQ17" s="224"/>
      <c r="AR17" s="210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188"/>
      <c r="BD17" s="132"/>
      <c r="BE17" s="132"/>
      <c r="BF17" s="132"/>
      <c r="BG17" s="132"/>
      <c r="BH17" s="132"/>
      <c r="BI17" s="132"/>
      <c r="BJ17" s="132"/>
      <c r="BK17" s="132"/>
      <c r="BL17" s="132"/>
      <c r="BM17" s="189"/>
      <c r="BN17" s="2"/>
      <c r="BO17" s="13"/>
      <c r="BP17" s="11"/>
    </row>
    <row r="18" x14ac:dyDescent="0.2">
      <c r="A18" s="1"/>
      <c r="B18" s="2"/>
      <c r="C18" s="215">
        <v>50</v>
      </c>
      <c r="D18" s="197"/>
      <c r="E18" s="197"/>
      <c r="F18" s="197"/>
      <c r="G18" s="197"/>
      <c r="H18" s="197"/>
      <c r="I18" s="197"/>
      <c r="J18" s="197"/>
      <c r="K18" s="197"/>
      <c r="L18" s="183">
        <f>Data!$D$2</f>
        <v>0</v>
      </c>
      <c r="M18" s="182"/>
      <c r="N18" s="182"/>
      <c r="O18" s="182"/>
      <c r="P18" s="182"/>
      <c r="Q18" s="184"/>
      <c r="R18" s="183"/>
      <c r="S18" s="182"/>
      <c r="T18" s="182"/>
      <c r="U18" s="182"/>
      <c r="V18" s="182"/>
      <c r="W18" s="182"/>
      <c r="X18" s="184"/>
      <c r="Y18" s="178"/>
      <c r="Z18" s="178"/>
      <c r="AA18" s="178"/>
      <c r="AB18" s="178"/>
      <c r="AC18" s="178"/>
      <c r="AD18" s="178"/>
      <c r="AE18" s="178"/>
      <c r="AF18" s="199"/>
      <c r="AG18" s="200"/>
      <c r="AH18" s="200"/>
      <c r="AI18" s="200"/>
      <c r="AJ18" s="200"/>
      <c r="AK18" s="201"/>
      <c r="AL18" s="183">
        <f>Data!$I$2</f>
        <v>0</v>
      </c>
      <c r="AM18" s="182"/>
      <c r="AN18" s="182"/>
      <c r="AO18" s="182"/>
      <c r="AP18" s="182"/>
      <c r="AQ18" s="184"/>
      <c r="AR18" s="179"/>
      <c r="AS18" s="180"/>
      <c r="AT18" s="180"/>
      <c r="AU18" s="180"/>
      <c r="AV18" s="180"/>
      <c r="AW18" s="180"/>
      <c r="AX18" s="180"/>
      <c r="AY18" s="180"/>
      <c r="AZ18" s="180"/>
      <c r="BA18" s="180"/>
      <c r="BB18" s="180"/>
      <c r="BC18" s="190"/>
      <c r="BD18" s="191"/>
      <c r="BE18" s="191"/>
      <c r="BF18" s="191"/>
      <c r="BG18" s="191"/>
      <c r="BH18" s="191"/>
      <c r="BI18" s="191"/>
      <c r="BJ18" s="191"/>
      <c r="BK18" s="191"/>
      <c r="BL18" s="191"/>
      <c r="BM18" s="192"/>
      <c r="BN18" s="2"/>
      <c r="BO18" s="13"/>
      <c r="BP18" s="11"/>
    </row>
    <row r="19" x14ac:dyDescent="0.2">
      <c r="A19" s="1"/>
      <c r="B19" s="2"/>
      <c r="C19" s="215">
        <v>63</v>
      </c>
      <c r="D19" s="197"/>
      <c r="E19" s="197"/>
      <c r="F19" s="197"/>
      <c r="G19" s="197"/>
      <c r="H19" s="197"/>
      <c r="I19" s="197"/>
      <c r="J19" s="197"/>
      <c r="K19" s="197"/>
      <c r="L19" s="183">
        <f>Data!$D$3</f>
        <v>0</v>
      </c>
      <c r="M19" s="182"/>
      <c r="N19" s="182"/>
      <c r="O19" s="182"/>
      <c r="P19" s="182"/>
      <c r="Q19" s="184"/>
      <c r="R19" s="183"/>
      <c r="S19" s="182"/>
      <c r="T19" s="182"/>
      <c r="U19" s="182"/>
      <c r="V19" s="182"/>
      <c r="W19" s="182"/>
      <c r="X19" s="184"/>
      <c r="Y19" s="178"/>
      <c r="Z19" s="178"/>
      <c r="AA19" s="178"/>
      <c r="AB19" s="178"/>
      <c r="AC19" s="178"/>
      <c r="AD19" s="178"/>
      <c r="AE19" s="178"/>
      <c r="AF19" s="199"/>
      <c r="AG19" s="200"/>
      <c r="AH19" s="200"/>
      <c r="AI19" s="200"/>
      <c r="AJ19" s="200"/>
      <c r="AK19" s="201"/>
      <c r="AL19" s="183">
        <f>Data!$I$3</f>
        <v>0</v>
      </c>
      <c r="AM19" s="182"/>
      <c r="AN19" s="182"/>
      <c r="AO19" s="182"/>
      <c r="AP19" s="182"/>
      <c r="AQ19" s="184"/>
      <c r="AR19" s="179"/>
      <c r="AS19" s="180"/>
      <c r="AT19" s="180"/>
      <c r="AU19" s="180"/>
      <c r="AV19" s="180"/>
      <c r="AW19" s="180"/>
      <c r="AX19" s="180"/>
      <c r="AY19" s="180"/>
      <c r="AZ19" s="180"/>
      <c r="BA19" s="180"/>
      <c r="BB19" s="180"/>
      <c r="BC19" s="179"/>
      <c r="BD19" s="180"/>
      <c r="BE19" s="180"/>
      <c r="BF19" s="180"/>
      <c r="BG19" s="180"/>
      <c r="BH19" s="180"/>
      <c r="BI19" s="180"/>
      <c r="BJ19" s="180"/>
      <c r="BK19" s="180"/>
      <c r="BL19" s="180"/>
      <c r="BM19" s="165"/>
      <c r="BN19" s="2"/>
      <c r="BO19" s="13"/>
      <c r="BP19" s="11"/>
    </row>
    <row r="20" x14ac:dyDescent="0.2">
      <c r="A20" s="1"/>
      <c r="B20" s="2"/>
      <c r="C20" s="215">
        <v>80</v>
      </c>
      <c r="D20" s="197"/>
      <c r="E20" s="197"/>
      <c r="F20" s="197"/>
      <c r="G20" s="197"/>
      <c r="H20" s="197"/>
      <c r="I20" s="197"/>
      <c r="J20" s="197"/>
      <c r="K20" s="197"/>
      <c r="L20" s="183">
        <f>Data!$D$4</f>
        <v>0</v>
      </c>
      <c r="M20" s="182"/>
      <c r="N20" s="182"/>
      <c r="O20" s="182"/>
      <c r="P20" s="182"/>
      <c r="Q20" s="184"/>
      <c r="R20" s="183"/>
      <c r="S20" s="182"/>
      <c r="T20" s="182"/>
      <c r="U20" s="182"/>
      <c r="V20" s="182"/>
      <c r="W20" s="182"/>
      <c r="X20" s="184"/>
      <c r="Y20" s="178"/>
      <c r="Z20" s="178"/>
      <c r="AA20" s="178"/>
      <c r="AB20" s="178"/>
      <c r="AC20" s="178"/>
      <c r="AD20" s="178"/>
      <c r="AE20" s="178"/>
      <c r="AF20" s="199"/>
      <c r="AG20" s="200"/>
      <c r="AH20" s="200"/>
      <c r="AI20" s="200"/>
      <c r="AJ20" s="200"/>
      <c r="AK20" s="201"/>
      <c r="AL20" s="183">
        <f>Data!$I$4</f>
        <v>0</v>
      </c>
      <c r="AM20" s="182"/>
      <c r="AN20" s="182"/>
      <c r="AO20" s="182"/>
      <c r="AP20" s="182"/>
      <c r="AQ20" s="184"/>
      <c r="AR20" s="179"/>
      <c r="AS20" s="180"/>
      <c r="AT20" s="180"/>
      <c r="AU20" s="180"/>
      <c r="AV20" s="180"/>
      <c r="AW20" s="180"/>
      <c r="AX20" s="180"/>
      <c r="AY20" s="180"/>
      <c r="AZ20" s="180"/>
      <c r="BA20" s="180"/>
      <c r="BB20" s="180"/>
      <c r="BC20" s="179"/>
      <c r="BD20" s="180"/>
      <c r="BE20" s="180"/>
      <c r="BF20" s="180"/>
      <c r="BG20" s="180"/>
      <c r="BH20" s="180"/>
      <c r="BI20" s="180"/>
      <c r="BJ20" s="180"/>
      <c r="BK20" s="180"/>
      <c r="BL20" s="180"/>
      <c r="BM20" s="165"/>
      <c r="BN20" s="2"/>
      <c r="BO20" s="13"/>
      <c r="BP20" s="11"/>
    </row>
    <row r="21" x14ac:dyDescent="0.2">
      <c r="A21" s="1"/>
      <c r="B21" s="2"/>
      <c r="C21" s="215">
        <v>100</v>
      </c>
      <c r="D21" s="197"/>
      <c r="E21" s="197"/>
      <c r="F21" s="197"/>
      <c r="G21" s="197"/>
      <c r="H21" s="197"/>
      <c r="I21" s="197"/>
      <c r="J21" s="197"/>
      <c r="K21" s="197"/>
      <c r="L21" s="183">
        <f>Data!$D$5</f>
        <v>0</v>
      </c>
      <c r="M21" s="182"/>
      <c r="N21" s="182"/>
      <c r="O21" s="182"/>
      <c r="P21" s="182"/>
      <c r="Q21" s="184"/>
      <c r="R21" s="183"/>
      <c r="S21" s="182"/>
      <c r="T21" s="182"/>
      <c r="U21" s="182"/>
      <c r="V21" s="182"/>
      <c r="W21" s="182"/>
      <c r="X21" s="184"/>
      <c r="Y21" s="178"/>
      <c r="Z21" s="178"/>
      <c r="AA21" s="178"/>
      <c r="AB21" s="178"/>
      <c r="AC21" s="178"/>
      <c r="AD21" s="178"/>
      <c r="AE21" s="178"/>
      <c r="AF21" s="199"/>
      <c r="AG21" s="200"/>
      <c r="AH21" s="200"/>
      <c r="AI21" s="200"/>
      <c r="AJ21" s="200"/>
      <c r="AK21" s="201"/>
      <c r="AL21" s="183">
        <f>Data!$I$5</f>
        <v>0</v>
      </c>
      <c r="AM21" s="182"/>
      <c r="AN21" s="182"/>
      <c r="AO21" s="182"/>
      <c r="AP21" s="182"/>
      <c r="AQ21" s="184"/>
      <c r="AR21" s="179"/>
      <c r="AS21" s="180"/>
      <c r="AT21" s="180"/>
      <c r="AU21" s="180"/>
      <c r="AV21" s="180"/>
      <c r="AW21" s="180"/>
      <c r="AX21" s="180"/>
      <c r="AY21" s="180"/>
      <c r="AZ21" s="180"/>
      <c r="BA21" s="180"/>
      <c r="BB21" s="180"/>
      <c r="BC21" s="179"/>
      <c r="BD21" s="180"/>
      <c r="BE21" s="180"/>
      <c r="BF21" s="180"/>
      <c r="BG21" s="180"/>
      <c r="BH21" s="180"/>
      <c r="BI21" s="180"/>
      <c r="BJ21" s="180"/>
      <c r="BK21" s="180"/>
      <c r="BL21" s="180"/>
      <c r="BM21" s="165"/>
      <c r="BN21" s="2"/>
      <c r="BO21" s="13"/>
      <c r="BP21" s="11"/>
    </row>
    <row r="22" x14ac:dyDescent="0.2">
      <c r="A22" s="1"/>
      <c r="B22" s="2"/>
      <c r="C22" s="215">
        <v>125</v>
      </c>
      <c r="D22" s="197"/>
      <c r="E22" s="197"/>
      <c r="F22" s="197"/>
      <c r="G22" s="197"/>
      <c r="H22" s="197"/>
      <c r="I22" s="197"/>
      <c r="J22" s="197"/>
      <c r="K22" s="197"/>
      <c r="L22" s="183">
        <f>Data!$D$6</f>
        <v>0</v>
      </c>
      <c r="M22" s="182"/>
      <c r="N22" s="182"/>
      <c r="O22" s="182"/>
      <c r="P22" s="182"/>
      <c r="Q22" s="184"/>
      <c r="R22" s="183"/>
      <c r="S22" s="182"/>
      <c r="T22" s="182"/>
      <c r="U22" s="182"/>
      <c r="V22" s="182"/>
      <c r="W22" s="182"/>
      <c r="X22" s="184"/>
      <c r="Y22" s="178"/>
      <c r="Z22" s="178"/>
      <c r="AA22" s="178"/>
      <c r="AB22" s="178"/>
      <c r="AC22" s="178"/>
      <c r="AD22" s="178"/>
      <c r="AE22" s="178"/>
      <c r="AF22" s="199"/>
      <c r="AG22" s="200"/>
      <c r="AH22" s="200"/>
      <c r="AI22" s="200"/>
      <c r="AJ22" s="200"/>
      <c r="AK22" s="201"/>
      <c r="AL22" s="183">
        <f>Data!$I$6</f>
        <v>0</v>
      </c>
      <c r="AM22" s="182"/>
      <c r="AN22" s="182"/>
      <c r="AO22" s="182"/>
      <c r="AP22" s="182"/>
      <c r="AQ22" s="184"/>
      <c r="AR22" s="179"/>
      <c r="AS22" s="180"/>
      <c r="AT22" s="180"/>
      <c r="AU22" s="180"/>
      <c r="AV22" s="180"/>
      <c r="AW22" s="180"/>
      <c r="AX22" s="180"/>
      <c r="AY22" s="180"/>
      <c r="AZ22" s="180"/>
      <c r="BA22" s="180"/>
      <c r="BB22" s="180"/>
      <c r="BC22" s="179"/>
      <c r="BD22" s="180"/>
      <c r="BE22" s="180"/>
      <c r="BF22" s="180"/>
      <c r="BG22" s="180"/>
      <c r="BH22" s="180"/>
      <c r="BI22" s="180"/>
      <c r="BJ22" s="180"/>
      <c r="BK22" s="180"/>
      <c r="BL22" s="180"/>
      <c r="BM22" s="165"/>
      <c r="BN22" s="2"/>
      <c r="BO22" s="13"/>
      <c r="BP22" s="11"/>
    </row>
    <row r="23" x14ac:dyDescent="0.2">
      <c r="A23" s="1"/>
      <c r="B23" s="2"/>
      <c r="C23" s="215">
        <v>160</v>
      </c>
      <c r="D23" s="197"/>
      <c r="E23" s="197"/>
      <c r="F23" s="197"/>
      <c r="G23" s="197"/>
      <c r="H23" s="197"/>
      <c r="I23" s="197"/>
      <c r="J23" s="197"/>
      <c r="K23" s="197"/>
      <c r="L23" s="183">
        <f>Data!$D$7</f>
        <v>0</v>
      </c>
      <c r="M23" s="182"/>
      <c r="N23" s="182"/>
      <c r="O23" s="182"/>
      <c r="P23" s="182"/>
      <c r="Q23" s="184"/>
      <c r="R23" s="183"/>
      <c r="S23" s="182"/>
      <c r="T23" s="182"/>
      <c r="U23" s="182"/>
      <c r="V23" s="182"/>
      <c r="W23" s="182"/>
      <c r="X23" s="184"/>
      <c r="Y23" s="178"/>
      <c r="Z23" s="178"/>
      <c r="AA23" s="178"/>
      <c r="AB23" s="178"/>
      <c r="AC23" s="178"/>
      <c r="AD23" s="178"/>
      <c r="AE23" s="178"/>
      <c r="AF23" s="199"/>
      <c r="AG23" s="200"/>
      <c r="AH23" s="200"/>
      <c r="AI23" s="200"/>
      <c r="AJ23" s="200"/>
      <c r="AK23" s="201"/>
      <c r="AL23" s="183">
        <f>Data!$I$7</f>
        <v>0</v>
      </c>
      <c r="AM23" s="182"/>
      <c r="AN23" s="182"/>
      <c r="AO23" s="182"/>
      <c r="AP23" s="182"/>
      <c r="AQ23" s="184"/>
      <c r="AR23" s="179"/>
      <c r="AS23" s="180"/>
      <c r="AT23" s="180"/>
      <c r="AU23" s="180"/>
      <c r="AV23" s="180"/>
      <c r="AW23" s="180"/>
      <c r="AX23" s="180"/>
      <c r="AY23" s="180"/>
      <c r="AZ23" s="180"/>
      <c r="BA23" s="180"/>
      <c r="BB23" s="180"/>
      <c r="BC23" s="179"/>
      <c r="BD23" s="180"/>
      <c r="BE23" s="180"/>
      <c r="BF23" s="180"/>
      <c r="BG23" s="180"/>
      <c r="BH23" s="180"/>
      <c r="BI23" s="180"/>
      <c r="BJ23" s="180"/>
      <c r="BK23" s="180"/>
      <c r="BL23" s="180"/>
      <c r="BM23" s="165"/>
      <c r="BN23" s="2"/>
      <c r="BO23" s="13"/>
      <c r="BP23" s="11"/>
    </row>
    <row r="24" x14ac:dyDescent="0.2">
      <c r="A24" s="1"/>
      <c r="B24" s="2"/>
      <c r="C24" s="215">
        <v>200</v>
      </c>
      <c r="D24" s="197"/>
      <c r="E24" s="197"/>
      <c r="F24" s="197"/>
      <c r="G24" s="197"/>
      <c r="H24" s="197"/>
      <c r="I24" s="197"/>
      <c r="J24" s="197"/>
      <c r="K24" s="197"/>
      <c r="L24" s="183">
        <f>Data!$D$8</f>
        <v>0</v>
      </c>
      <c r="M24" s="182"/>
      <c r="N24" s="182"/>
      <c r="O24" s="182"/>
      <c r="P24" s="182"/>
      <c r="Q24" s="184"/>
      <c r="R24" s="183"/>
      <c r="S24" s="182"/>
      <c r="T24" s="182"/>
      <c r="U24" s="182"/>
      <c r="V24" s="182"/>
      <c r="W24" s="182"/>
      <c r="X24" s="184"/>
      <c r="Y24" s="178"/>
      <c r="Z24" s="178"/>
      <c r="AA24" s="178"/>
      <c r="AB24" s="178"/>
      <c r="AC24" s="178"/>
      <c r="AD24" s="178"/>
      <c r="AE24" s="178"/>
      <c r="AF24" s="199"/>
      <c r="AG24" s="200"/>
      <c r="AH24" s="200"/>
      <c r="AI24" s="200"/>
      <c r="AJ24" s="200"/>
      <c r="AK24" s="201"/>
      <c r="AL24" s="183">
        <f>Data!$I$8</f>
        <v>0</v>
      </c>
      <c r="AM24" s="182"/>
      <c r="AN24" s="182"/>
      <c r="AO24" s="182"/>
      <c r="AP24" s="182"/>
      <c r="AQ24" s="184"/>
      <c r="AR24" s="179"/>
      <c r="AS24" s="180"/>
      <c r="AT24" s="180"/>
      <c r="AU24" s="180"/>
      <c r="AV24" s="180"/>
      <c r="AW24" s="180"/>
      <c r="AX24" s="180"/>
      <c r="AY24" s="180"/>
      <c r="AZ24" s="180"/>
      <c r="BA24" s="180"/>
      <c r="BB24" s="180"/>
      <c r="BC24" s="179"/>
      <c r="BD24" s="180"/>
      <c r="BE24" s="180"/>
      <c r="BF24" s="180"/>
      <c r="BG24" s="180"/>
      <c r="BH24" s="180"/>
      <c r="BI24" s="180"/>
      <c r="BJ24" s="180"/>
      <c r="BK24" s="180"/>
      <c r="BL24" s="180"/>
      <c r="BM24" s="165"/>
      <c r="BN24" s="2"/>
      <c r="BO24" s="13"/>
      <c r="BP24" s="11"/>
    </row>
    <row r="25" x14ac:dyDescent="0.2">
      <c r="A25" s="1"/>
      <c r="B25" s="2"/>
      <c r="C25" s="215">
        <v>250</v>
      </c>
      <c r="D25" s="197"/>
      <c r="E25" s="197"/>
      <c r="F25" s="197"/>
      <c r="G25" s="197"/>
      <c r="H25" s="197"/>
      <c r="I25" s="197"/>
      <c r="J25" s="197"/>
      <c r="K25" s="197"/>
      <c r="L25" s="183">
        <f>Data!$D$9</f>
        <v>0</v>
      </c>
      <c r="M25" s="182"/>
      <c r="N25" s="182"/>
      <c r="O25" s="182"/>
      <c r="P25" s="182"/>
      <c r="Q25" s="184"/>
      <c r="R25" s="183"/>
      <c r="S25" s="182"/>
      <c r="T25" s="182"/>
      <c r="U25" s="182"/>
      <c r="V25" s="182"/>
      <c r="W25" s="182"/>
      <c r="X25" s="184"/>
      <c r="Y25" s="178"/>
      <c r="Z25" s="178"/>
      <c r="AA25" s="178"/>
      <c r="AB25" s="178"/>
      <c r="AC25" s="178"/>
      <c r="AD25" s="178"/>
      <c r="AE25" s="178"/>
      <c r="AF25" s="199"/>
      <c r="AG25" s="200"/>
      <c r="AH25" s="200"/>
      <c r="AI25" s="200"/>
      <c r="AJ25" s="200"/>
      <c r="AK25" s="201"/>
      <c r="AL25" s="183">
        <f>Data!$I$9</f>
        <v>0</v>
      </c>
      <c r="AM25" s="182"/>
      <c r="AN25" s="182"/>
      <c r="AO25" s="182"/>
      <c r="AP25" s="182"/>
      <c r="AQ25" s="184"/>
      <c r="AR25" s="179"/>
      <c r="AS25" s="180"/>
      <c r="AT25" s="180"/>
      <c r="AU25" s="180"/>
      <c r="AV25" s="180"/>
      <c r="AW25" s="180"/>
      <c r="AX25" s="180"/>
      <c r="AY25" s="180"/>
      <c r="AZ25" s="180"/>
      <c r="BA25" s="180"/>
      <c r="BB25" s="180"/>
      <c r="BC25" s="179"/>
      <c r="BD25" s="180"/>
      <c r="BE25" s="180"/>
      <c r="BF25" s="180"/>
      <c r="BG25" s="180"/>
      <c r="BH25" s="180"/>
      <c r="BI25" s="180"/>
      <c r="BJ25" s="180"/>
      <c r="BK25" s="180"/>
      <c r="BL25" s="180"/>
      <c r="BM25" s="165"/>
      <c r="BN25" s="2"/>
      <c r="BO25" s="13"/>
      <c r="BP25" s="11"/>
    </row>
    <row r="26" x14ac:dyDescent="0.2">
      <c r="A26" s="1"/>
      <c r="B26" s="2"/>
      <c r="C26" s="215">
        <v>315</v>
      </c>
      <c r="D26" s="197"/>
      <c r="E26" s="197"/>
      <c r="F26" s="197"/>
      <c r="G26" s="197"/>
      <c r="H26" s="197"/>
      <c r="I26" s="197"/>
      <c r="J26" s="197"/>
      <c r="K26" s="197"/>
      <c r="L26" s="183">
        <f>Data!$D$10</f>
        <v>0</v>
      </c>
      <c r="M26" s="182"/>
      <c r="N26" s="182"/>
      <c r="O26" s="182"/>
      <c r="P26" s="182"/>
      <c r="Q26" s="184"/>
      <c r="R26" s="183"/>
      <c r="S26" s="182"/>
      <c r="T26" s="182"/>
      <c r="U26" s="182"/>
      <c r="V26" s="182"/>
      <c r="W26" s="182"/>
      <c r="X26" s="184"/>
      <c r="Y26" s="178"/>
      <c r="Z26" s="178"/>
      <c r="AA26" s="178"/>
      <c r="AB26" s="178"/>
      <c r="AC26" s="178"/>
      <c r="AD26" s="178"/>
      <c r="AE26" s="178"/>
      <c r="AF26" s="199"/>
      <c r="AG26" s="200"/>
      <c r="AH26" s="200"/>
      <c r="AI26" s="200"/>
      <c r="AJ26" s="200"/>
      <c r="AK26" s="201"/>
      <c r="AL26" s="183">
        <f>Data!$I$10</f>
        <v>0</v>
      </c>
      <c r="AM26" s="182"/>
      <c r="AN26" s="182"/>
      <c r="AO26" s="182"/>
      <c r="AP26" s="182"/>
      <c r="AQ26" s="184"/>
      <c r="AR26" s="179"/>
      <c r="AS26" s="180"/>
      <c r="AT26" s="180"/>
      <c r="AU26" s="180"/>
      <c r="AV26" s="180"/>
      <c r="AW26" s="180"/>
      <c r="AX26" s="180"/>
      <c r="AY26" s="180"/>
      <c r="AZ26" s="180"/>
      <c r="BA26" s="180"/>
      <c r="BB26" s="180"/>
      <c r="BC26" s="179"/>
      <c r="BD26" s="180"/>
      <c r="BE26" s="180"/>
      <c r="BF26" s="180"/>
      <c r="BG26" s="180"/>
      <c r="BH26" s="180"/>
      <c r="BI26" s="180"/>
      <c r="BJ26" s="180"/>
      <c r="BK26" s="180"/>
      <c r="BL26" s="180"/>
      <c r="BM26" s="165"/>
      <c r="BN26" s="2"/>
      <c r="BO26" s="13"/>
      <c r="BP26" s="11"/>
    </row>
    <row r="27" x14ac:dyDescent="0.2">
      <c r="A27" s="1"/>
      <c r="B27" s="2"/>
      <c r="C27" s="215">
        <v>400</v>
      </c>
      <c r="D27" s="197"/>
      <c r="E27" s="197"/>
      <c r="F27" s="197"/>
      <c r="G27" s="197"/>
      <c r="H27" s="197"/>
      <c r="I27" s="197"/>
      <c r="J27" s="197"/>
      <c r="K27" s="197"/>
      <c r="L27" s="183">
        <f>Data!$D$11</f>
        <v>0</v>
      </c>
      <c r="M27" s="182"/>
      <c r="N27" s="182"/>
      <c r="O27" s="182"/>
      <c r="P27" s="182"/>
      <c r="Q27" s="184"/>
      <c r="R27" s="183"/>
      <c r="S27" s="182"/>
      <c r="T27" s="182"/>
      <c r="U27" s="182"/>
      <c r="V27" s="182"/>
      <c r="W27" s="182"/>
      <c r="X27" s="184"/>
      <c r="Y27" s="178"/>
      <c r="Z27" s="178"/>
      <c r="AA27" s="178"/>
      <c r="AB27" s="178"/>
      <c r="AC27" s="178"/>
      <c r="AD27" s="178"/>
      <c r="AE27" s="178"/>
      <c r="AF27" s="199"/>
      <c r="AG27" s="200"/>
      <c r="AH27" s="200"/>
      <c r="AI27" s="200"/>
      <c r="AJ27" s="200"/>
      <c r="AK27" s="201"/>
      <c r="AL27" s="183">
        <f>Data!$I$11</f>
        <v>0</v>
      </c>
      <c r="AM27" s="182"/>
      <c r="AN27" s="182"/>
      <c r="AO27" s="182"/>
      <c r="AP27" s="182"/>
      <c r="AQ27" s="184"/>
      <c r="AR27" s="179"/>
      <c r="AS27" s="180"/>
      <c r="AT27" s="180"/>
      <c r="AU27" s="180"/>
      <c r="AV27" s="180"/>
      <c r="AW27" s="180"/>
      <c r="AX27" s="180"/>
      <c r="AY27" s="180"/>
      <c r="AZ27" s="180"/>
      <c r="BA27" s="180"/>
      <c r="BB27" s="180"/>
      <c r="BC27" s="179"/>
      <c r="BD27" s="180"/>
      <c r="BE27" s="180"/>
      <c r="BF27" s="180"/>
      <c r="BG27" s="180"/>
      <c r="BH27" s="180"/>
      <c r="BI27" s="180"/>
      <c r="BJ27" s="180"/>
      <c r="BK27" s="180"/>
      <c r="BL27" s="180"/>
      <c r="BM27" s="165"/>
      <c r="BN27" s="2"/>
      <c r="BO27" s="13"/>
      <c r="BP27" s="11"/>
    </row>
    <row r="28" x14ac:dyDescent="0.2">
      <c r="A28" s="1"/>
      <c r="B28" s="2"/>
      <c r="C28" s="215">
        <v>500</v>
      </c>
      <c r="D28" s="197"/>
      <c r="E28" s="197"/>
      <c r="F28" s="197"/>
      <c r="G28" s="197"/>
      <c r="H28" s="197"/>
      <c r="I28" s="197"/>
      <c r="J28" s="197"/>
      <c r="K28" s="197"/>
      <c r="L28" s="183">
        <f>Data!$D$12</f>
        <v>0</v>
      </c>
      <c r="M28" s="182"/>
      <c r="N28" s="182"/>
      <c r="O28" s="182"/>
      <c r="P28" s="182"/>
      <c r="Q28" s="184"/>
      <c r="R28" s="183"/>
      <c r="S28" s="182"/>
      <c r="T28" s="182"/>
      <c r="U28" s="182"/>
      <c r="V28" s="182"/>
      <c r="W28" s="182"/>
      <c r="X28" s="184"/>
      <c r="Y28" s="178"/>
      <c r="Z28" s="178"/>
      <c r="AA28" s="178"/>
      <c r="AB28" s="178"/>
      <c r="AC28" s="178"/>
      <c r="AD28" s="178"/>
      <c r="AE28" s="178"/>
      <c r="AF28" s="199"/>
      <c r="AG28" s="200"/>
      <c r="AH28" s="200"/>
      <c r="AI28" s="200"/>
      <c r="AJ28" s="200"/>
      <c r="AK28" s="201"/>
      <c r="AL28" s="183">
        <f>Data!$I$12</f>
        <v>0</v>
      </c>
      <c r="AM28" s="182"/>
      <c r="AN28" s="182"/>
      <c r="AO28" s="182"/>
      <c r="AP28" s="182"/>
      <c r="AQ28" s="184"/>
      <c r="AR28" s="179"/>
      <c r="AS28" s="180"/>
      <c r="AT28" s="180"/>
      <c r="AU28" s="180"/>
      <c r="AV28" s="180"/>
      <c r="AW28" s="180"/>
      <c r="AX28" s="180"/>
      <c r="AY28" s="180"/>
      <c r="AZ28" s="180"/>
      <c r="BA28" s="180"/>
      <c r="BB28" s="180"/>
      <c r="BC28" s="179"/>
      <c r="BD28" s="180"/>
      <c r="BE28" s="180"/>
      <c r="BF28" s="180"/>
      <c r="BG28" s="180"/>
      <c r="BH28" s="180"/>
      <c r="BI28" s="180"/>
      <c r="BJ28" s="180"/>
      <c r="BK28" s="180"/>
      <c r="BL28" s="180"/>
      <c r="BM28" s="165"/>
      <c r="BN28" s="2"/>
      <c r="BO28" s="13"/>
      <c r="BP28" s="11"/>
    </row>
    <row r="29" x14ac:dyDescent="0.2">
      <c r="A29" s="1"/>
      <c r="B29" s="2"/>
      <c r="C29" s="215">
        <v>630</v>
      </c>
      <c r="D29" s="197"/>
      <c r="E29" s="197"/>
      <c r="F29" s="197"/>
      <c r="G29" s="197"/>
      <c r="H29" s="197"/>
      <c r="I29" s="197"/>
      <c r="J29" s="197"/>
      <c r="K29" s="197"/>
      <c r="L29" s="183">
        <f>Data!$D$13</f>
        <v>0</v>
      </c>
      <c r="M29" s="182"/>
      <c r="N29" s="182"/>
      <c r="O29" s="182"/>
      <c r="P29" s="182"/>
      <c r="Q29" s="184"/>
      <c r="R29" s="183"/>
      <c r="S29" s="182"/>
      <c r="T29" s="182"/>
      <c r="U29" s="182"/>
      <c r="V29" s="182"/>
      <c r="W29" s="182"/>
      <c r="X29" s="184"/>
      <c r="Y29" s="178"/>
      <c r="Z29" s="178"/>
      <c r="AA29" s="178"/>
      <c r="AB29" s="178"/>
      <c r="AC29" s="178"/>
      <c r="AD29" s="178"/>
      <c r="AE29" s="178"/>
      <c r="AF29" s="199"/>
      <c r="AG29" s="200"/>
      <c r="AH29" s="200"/>
      <c r="AI29" s="200"/>
      <c r="AJ29" s="200"/>
      <c r="AK29" s="201"/>
      <c r="AL29" s="183">
        <f>Data!$I$13</f>
        <v>0</v>
      </c>
      <c r="AM29" s="182"/>
      <c r="AN29" s="182"/>
      <c r="AO29" s="182"/>
      <c r="AP29" s="182"/>
      <c r="AQ29" s="184"/>
      <c r="AR29" s="179"/>
      <c r="AS29" s="180"/>
      <c r="AT29" s="180"/>
      <c r="AU29" s="180"/>
      <c r="AV29" s="180"/>
      <c r="AW29" s="180"/>
      <c r="AX29" s="180"/>
      <c r="AY29" s="180"/>
      <c r="AZ29" s="180"/>
      <c r="BA29" s="180"/>
      <c r="BB29" s="180"/>
      <c r="BC29" s="179"/>
      <c r="BD29" s="180"/>
      <c r="BE29" s="180"/>
      <c r="BF29" s="180"/>
      <c r="BG29" s="180"/>
      <c r="BH29" s="180"/>
      <c r="BI29" s="180"/>
      <c r="BJ29" s="180"/>
      <c r="BK29" s="180"/>
      <c r="BL29" s="180"/>
      <c r="BM29" s="165"/>
      <c r="BN29" s="2"/>
      <c r="BO29" s="13"/>
      <c r="BP29" s="11"/>
    </row>
    <row r="30" x14ac:dyDescent="0.2">
      <c r="A30" s="1"/>
      <c r="B30" s="2"/>
      <c r="C30" s="215">
        <v>800</v>
      </c>
      <c r="D30" s="197"/>
      <c r="E30" s="197"/>
      <c r="F30" s="197"/>
      <c r="G30" s="197"/>
      <c r="H30" s="197"/>
      <c r="I30" s="197"/>
      <c r="J30" s="197"/>
      <c r="K30" s="197"/>
      <c r="L30" s="183">
        <f>Data!$D$14</f>
        <v>0</v>
      </c>
      <c r="M30" s="182"/>
      <c r="N30" s="182"/>
      <c r="O30" s="182"/>
      <c r="P30" s="182"/>
      <c r="Q30" s="184"/>
      <c r="R30" s="183"/>
      <c r="S30" s="182"/>
      <c r="T30" s="182"/>
      <c r="U30" s="182"/>
      <c r="V30" s="182"/>
      <c r="W30" s="182"/>
      <c r="X30" s="184"/>
      <c r="Y30" s="178"/>
      <c r="Z30" s="178"/>
      <c r="AA30" s="178"/>
      <c r="AB30" s="178"/>
      <c r="AC30" s="178"/>
      <c r="AD30" s="178"/>
      <c r="AE30" s="178"/>
      <c r="AF30" s="199"/>
      <c r="AG30" s="200"/>
      <c r="AH30" s="200"/>
      <c r="AI30" s="200"/>
      <c r="AJ30" s="200"/>
      <c r="AK30" s="201"/>
      <c r="AL30" s="183">
        <f>Data!$I$14</f>
        <v>0</v>
      </c>
      <c r="AM30" s="182"/>
      <c r="AN30" s="182"/>
      <c r="AO30" s="182"/>
      <c r="AP30" s="182"/>
      <c r="AQ30" s="184"/>
      <c r="AR30" s="179"/>
      <c r="AS30" s="180"/>
      <c r="AT30" s="180"/>
      <c r="AU30" s="180"/>
      <c r="AV30" s="180"/>
      <c r="AW30" s="180"/>
      <c r="AX30" s="180"/>
      <c r="AY30" s="180"/>
      <c r="AZ30" s="180"/>
      <c r="BA30" s="180"/>
      <c r="BB30" s="180"/>
      <c r="BC30" s="179"/>
      <c r="BD30" s="180"/>
      <c r="BE30" s="180"/>
      <c r="BF30" s="180"/>
      <c r="BG30" s="180"/>
      <c r="BH30" s="180"/>
      <c r="BI30" s="180"/>
      <c r="BJ30" s="180"/>
      <c r="BK30" s="180"/>
      <c r="BL30" s="180"/>
      <c r="BM30" s="165"/>
      <c r="BN30" s="2"/>
      <c r="BO30" s="13"/>
      <c r="BP30" s="11"/>
    </row>
    <row r="31" x14ac:dyDescent="0.2">
      <c r="A31" s="1"/>
      <c r="B31" s="2"/>
      <c r="C31" s="215">
        <v>1000</v>
      </c>
      <c r="D31" s="197"/>
      <c r="E31" s="197"/>
      <c r="F31" s="197"/>
      <c r="G31" s="197"/>
      <c r="H31" s="197"/>
      <c r="I31" s="197"/>
      <c r="J31" s="197"/>
      <c r="K31" s="197"/>
      <c r="L31" s="183">
        <f>Data!$D$15</f>
        <v>0</v>
      </c>
      <c r="M31" s="182"/>
      <c r="N31" s="182"/>
      <c r="O31" s="182"/>
      <c r="P31" s="182"/>
      <c r="Q31" s="184"/>
      <c r="R31" s="183"/>
      <c r="S31" s="182"/>
      <c r="T31" s="182"/>
      <c r="U31" s="182"/>
      <c r="V31" s="182"/>
      <c r="W31" s="182"/>
      <c r="X31" s="184"/>
      <c r="Y31" s="178"/>
      <c r="Z31" s="178"/>
      <c r="AA31" s="178"/>
      <c r="AB31" s="178"/>
      <c r="AC31" s="178"/>
      <c r="AD31" s="178"/>
      <c r="AE31" s="178"/>
      <c r="AF31" s="199"/>
      <c r="AG31" s="200"/>
      <c r="AH31" s="200"/>
      <c r="AI31" s="200"/>
      <c r="AJ31" s="200"/>
      <c r="AK31" s="201"/>
      <c r="AL31" s="183">
        <f>Data!$I$15</f>
        <v>0</v>
      </c>
      <c r="AM31" s="182"/>
      <c r="AN31" s="182"/>
      <c r="AO31" s="182"/>
      <c r="AP31" s="182"/>
      <c r="AQ31" s="184"/>
      <c r="AR31" s="179"/>
      <c r="AS31" s="180"/>
      <c r="AT31" s="180"/>
      <c r="AU31" s="180"/>
      <c r="AV31" s="180"/>
      <c r="AW31" s="180"/>
      <c r="AX31" s="180"/>
      <c r="AY31" s="180"/>
      <c r="AZ31" s="180"/>
      <c r="BA31" s="180"/>
      <c r="BB31" s="180"/>
      <c r="BC31" s="179"/>
      <c r="BD31" s="180"/>
      <c r="BE31" s="180"/>
      <c r="BF31" s="180"/>
      <c r="BG31" s="180"/>
      <c r="BH31" s="180"/>
      <c r="BI31" s="180"/>
      <c r="BJ31" s="180"/>
      <c r="BK31" s="180"/>
      <c r="BL31" s="180"/>
      <c r="BM31" s="165"/>
      <c r="BN31" s="2"/>
      <c r="BO31" s="13"/>
      <c r="BP31" s="11"/>
    </row>
    <row r="32" x14ac:dyDescent="0.2">
      <c r="A32" s="1"/>
      <c r="B32" s="2"/>
      <c r="C32" s="215">
        <v>1250</v>
      </c>
      <c r="D32" s="197"/>
      <c r="E32" s="197"/>
      <c r="F32" s="197"/>
      <c r="G32" s="197"/>
      <c r="H32" s="197"/>
      <c r="I32" s="197"/>
      <c r="J32" s="197"/>
      <c r="K32" s="197"/>
      <c r="L32" s="183">
        <f>Data!$D$16</f>
        <v>0</v>
      </c>
      <c r="M32" s="182"/>
      <c r="N32" s="182"/>
      <c r="O32" s="182"/>
      <c r="P32" s="182"/>
      <c r="Q32" s="184"/>
      <c r="R32" s="183"/>
      <c r="S32" s="182"/>
      <c r="T32" s="182"/>
      <c r="U32" s="182"/>
      <c r="V32" s="182"/>
      <c r="W32" s="182"/>
      <c r="X32" s="184"/>
      <c r="Y32" s="178"/>
      <c r="Z32" s="178"/>
      <c r="AA32" s="178"/>
      <c r="AB32" s="178"/>
      <c r="AC32" s="178"/>
      <c r="AD32" s="178"/>
      <c r="AE32" s="178"/>
      <c r="AF32" s="199"/>
      <c r="AG32" s="200"/>
      <c r="AH32" s="200"/>
      <c r="AI32" s="200"/>
      <c r="AJ32" s="200"/>
      <c r="AK32" s="201"/>
      <c r="AL32" s="183">
        <f>Data!$I$16</f>
        <v>0</v>
      </c>
      <c r="AM32" s="182"/>
      <c r="AN32" s="182"/>
      <c r="AO32" s="182"/>
      <c r="AP32" s="182"/>
      <c r="AQ32" s="184"/>
      <c r="AR32" s="179"/>
      <c r="AS32" s="180"/>
      <c r="AT32" s="180"/>
      <c r="AU32" s="180"/>
      <c r="AV32" s="180"/>
      <c r="AW32" s="180"/>
      <c r="AX32" s="180"/>
      <c r="AY32" s="180"/>
      <c r="AZ32" s="180"/>
      <c r="BA32" s="180"/>
      <c r="BB32" s="180"/>
      <c r="BC32" s="179"/>
      <c r="BD32" s="180"/>
      <c r="BE32" s="180"/>
      <c r="BF32" s="180"/>
      <c r="BG32" s="180"/>
      <c r="BH32" s="180"/>
      <c r="BI32" s="180"/>
      <c r="BJ32" s="180"/>
      <c r="BK32" s="180"/>
      <c r="BL32" s="180"/>
      <c r="BM32" s="165"/>
      <c r="BN32" s="2"/>
      <c r="BO32" s="13"/>
      <c r="BP32" s="11"/>
    </row>
    <row r="33" x14ac:dyDescent="0.2">
      <c r="A33" s="1"/>
      <c r="B33" s="2"/>
      <c r="C33" s="215">
        <v>1600</v>
      </c>
      <c r="D33" s="197"/>
      <c r="E33" s="197"/>
      <c r="F33" s="197"/>
      <c r="G33" s="197"/>
      <c r="H33" s="197"/>
      <c r="I33" s="197"/>
      <c r="J33" s="197"/>
      <c r="K33" s="197"/>
      <c r="L33" s="183">
        <f>Data!$D$17</f>
        <v>0</v>
      </c>
      <c r="M33" s="182"/>
      <c r="N33" s="182"/>
      <c r="O33" s="182"/>
      <c r="P33" s="182"/>
      <c r="Q33" s="184"/>
      <c r="R33" s="183"/>
      <c r="S33" s="182"/>
      <c r="T33" s="182"/>
      <c r="U33" s="182"/>
      <c r="V33" s="182"/>
      <c r="W33" s="182"/>
      <c r="X33" s="184"/>
      <c r="Y33" s="178"/>
      <c r="Z33" s="178"/>
      <c r="AA33" s="178"/>
      <c r="AB33" s="178"/>
      <c r="AC33" s="178"/>
      <c r="AD33" s="178"/>
      <c r="AE33" s="178"/>
      <c r="AF33" s="199"/>
      <c r="AG33" s="200"/>
      <c r="AH33" s="200"/>
      <c r="AI33" s="200"/>
      <c r="AJ33" s="200"/>
      <c r="AK33" s="201"/>
      <c r="AL33" s="183">
        <f>Data!$I$17</f>
        <v>0</v>
      </c>
      <c r="AM33" s="182"/>
      <c r="AN33" s="182"/>
      <c r="AO33" s="182"/>
      <c r="AP33" s="182"/>
      <c r="AQ33" s="184"/>
      <c r="AR33" s="179"/>
      <c r="AS33" s="180"/>
      <c r="AT33" s="180"/>
      <c r="AU33" s="180"/>
      <c r="AV33" s="180"/>
      <c r="AW33" s="180"/>
      <c r="AX33" s="180"/>
      <c r="AY33" s="180"/>
      <c r="AZ33" s="180"/>
      <c r="BA33" s="180"/>
      <c r="BB33" s="180"/>
      <c r="BC33" s="179"/>
      <c r="BD33" s="180"/>
      <c r="BE33" s="180"/>
      <c r="BF33" s="180"/>
      <c r="BG33" s="180"/>
      <c r="BH33" s="180"/>
      <c r="BI33" s="180"/>
      <c r="BJ33" s="180"/>
      <c r="BK33" s="180"/>
      <c r="BL33" s="180"/>
      <c r="BM33" s="165"/>
      <c r="BN33" s="2"/>
      <c r="BO33" s="13"/>
      <c r="BP33" s="11"/>
    </row>
    <row r="34" x14ac:dyDescent="0.2">
      <c r="A34" s="1"/>
      <c r="B34" s="2"/>
      <c r="C34" s="215">
        <v>2000</v>
      </c>
      <c r="D34" s="197"/>
      <c r="E34" s="197"/>
      <c r="F34" s="197"/>
      <c r="G34" s="197"/>
      <c r="H34" s="197"/>
      <c r="I34" s="197"/>
      <c r="J34" s="197"/>
      <c r="K34" s="197"/>
      <c r="L34" s="183">
        <f>Data!$D$18</f>
        <v>0</v>
      </c>
      <c r="M34" s="182"/>
      <c r="N34" s="182"/>
      <c r="O34" s="182"/>
      <c r="P34" s="182"/>
      <c r="Q34" s="184"/>
      <c r="R34" s="183"/>
      <c r="S34" s="182"/>
      <c r="T34" s="182"/>
      <c r="U34" s="182"/>
      <c r="V34" s="182"/>
      <c r="W34" s="182"/>
      <c r="X34" s="184"/>
      <c r="Y34" s="178"/>
      <c r="Z34" s="178"/>
      <c r="AA34" s="178"/>
      <c r="AB34" s="178"/>
      <c r="AC34" s="178"/>
      <c r="AD34" s="178"/>
      <c r="AE34" s="178"/>
      <c r="AF34" s="199"/>
      <c r="AG34" s="200"/>
      <c r="AH34" s="200"/>
      <c r="AI34" s="200"/>
      <c r="AJ34" s="200"/>
      <c r="AK34" s="201"/>
      <c r="AL34" s="183">
        <f>Data!$I$18</f>
        <v>0</v>
      </c>
      <c r="AM34" s="182"/>
      <c r="AN34" s="182"/>
      <c r="AO34" s="182"/>
      <c r="AP34" s="182"/>
      <c r="AQ34" s="184"/>
      <c r="AR34" s="179"/>
      <c r="AS34" s="180"/>
      <c r="AT34" s="180"/>
      <c r="AU34" s="180"/>
      <c r="AV34" s="180"/>
      <c r="AW34" s="180"/>
      <c r="AX34" s="180"/>
      <c r="AY34" s="180"/>
      <c r="AZ34" s="180"/>
      <c r="BA34" s="180"/>
      <c r="BB34" s="180"/>
      <c r="BC34" s="179"/>
      <c r="BD34" s="180"/>
      <c r="BE34" s="180"/>
      <c r="BF34" s="180"/>
      <c r="BG34" s="180"/>
      <c r="BH34" s="180"/>
      <c r="BI34" s="180"/>
      <c r="BJ34" s="180"/>
      <c r="BK34" s="180"/>
      <c r="BL34" s="180"/>
      <c r="BM34" s="165"/>
      <c r="BN34" s="2"/>
      <c r="BO34" s="13"/>
      <c r="BP34" s="11"/>
    </row>
    <row r="35" x14ac:dyDescent="0.2">
      <c r="A35" s="1"/>
      <c r="B35" s="2"/>
      <c r="C35" s="215">
        <v>2500</v>
      </c>
      <c r="D35" s="197"/>
      <c r="E35" s="197"/>
      <c r="F35" s="197"/>
      <c r="G35" s="197"/>
      <c r="H35" s="197"/>
      <c r="I35" s="197"/>
      <c r="J35" s="197"/>
      <c r="K35" s="197"/>
      <c r="L35" s="183">
        <f>Data!$D$19</f>
        <v>0</v>
      </c>
      <c r="M35" s="182"/>
      <c r="N35" s="182"/>
      <c r="O35" s="182"/>
      <c r="P35" s="182"/>
      <c r="Q35" s="184"/>
      <c r="R35" s="183"/>
      <c r="S35" s="182"/>
      <c r="T35" s="182"/>
      <c r="U35" s="182"/>
      <c r="V35" s="182"/>
      <c r="W35" s="182"/>
      <c r="X35" s="184"/>
      <c r="Y35" s="178"/>
      <c r="Z35" s="178"/>
      <c r="AA35" s="178"/>
      <c r="AB35" s="178"/>
      <c r="AC35" s="178"/>
      <c r="AD35" s="178"/>
      <c r="AE35" s="178"/>
      <c r="AF35" s="199"/>
      <c r="AG35" s="200"/>
      <c r="AH35" s="200"/>
      <c r="AI35" s="200"/>
      <c r="AJ35" s="200"/>
      <c r="AK35" s="201"/>
      <c r="AL35" s="183">
        <f>Data!$I$19</f>
        <v>0</v>
      </c>
      <c r="AM35" s="182"/>
      <c r="AN35" s="182"/>
      <c r="AO35" s="182"/>
      <c r="AP35" s="182"/>
      <c r="AQ35" s="184"/>
      <c r="AR35" s="179"/>
      <c r="AS35" s="180"/>
      <c r="AT35" s="180"/>
      <c r="AU35" s="180"/>
      <c r="AV35" s="180"/>
      <c r="AW35" s="180"/>
      <c r="AX35" s="180"/>
      <c r="AY35" s="180"/>
      <c r="AZ35" s="180"/>
      <c r="BA35" s="180"/>
      <c r="BB35" s="180"/>
      <c r="BC35" s="179"/>
      <c r="BD35" s="180"/>
      <c r="BE35" s="180"/>
      <c r="BF35" s="180"/>
      <c r="BG35" s="180"/>
      <c r="BH35" s="180"/>
      <c r="BI35" s="180"/>
      <c r="BJ35" s="180"/>
      <c r="BK35" s="180"/>
      <c r="BL35" s="180"/>
      <c r="BM35" s="165"/>
      <c r="BN35" s="2"/>
      <c r="BO35" s="13"/>
      <c r="BP35" s="11"/>
    </row>
    <row r="36" x14ac:dyDescent="0.2">
      <c r="A36" s="1"/>
      <c r="B36" s="2"/>
      <c r="C36" s="215">
        <v>3150</v>
      </c>
      <c r="D36" s="197"/>
      <c r="E36" s="197"/>
      <c r="F36" s="197"/>
      <c r="G36" s="197"/>
      <c r="H36" s="197"/>
      <c r="I36" s="197"/>
      <c r="J36" s="197"/>
      <c r="K36" s="197"/>
      <c r="L36" s="183">
        <f>Data!$D$20</f>
        <v>0</v>
      </c>
      <c r="M36" s="182"/>
      <c r="N36" s="182"/>
      <c r="O36" s="182"/>
      <c r="P36" s="182"/>
      <c r="Q36" s="184"/>
      <c r="R36" s="183"/>
      <c r="S36" s="182"/>
      <c r="T36" s="182"/>
      <c r="U36" s="182"/>
      <c r="V36" s="182"/>
      <c r="W36" s="182"/>
      <c r="X36" s="184"/>
      <c r="Y36" s="178"/>
      <c r="Z36" s="178"/>
      <c r="AA36" s="178"/>
      <c r="AB36" s="178"/>
      <c r="AC36" s="178"/>
      <c r="AD36" s="178"/>
      <c r="AE36" s="178"/>
      <c r="AF36" s="199"/>
      <c r="AG36" s="200"/>
      <c r="AH36" s="200"/>
      <c r="AI36" s="200"/>
      <c r="AJ36" s="200"/>
      <c r="AK36" s="201"/>
      <c r="AL36" s="183">
        <f>Data!$I$20</f>
        <v>0</v>
      </c>
      <c r="AM36" s="182"/>
      <c r="AN36" s="182"/>
      <c r="AO36" s="182"/>
      <c r="AP36" s="182"/>
      <c r="AQ36" s="184"/>
      <c r="AR36" s="179"/>
      <c r="AS36" s="180"/>
      <c r="AT36" s="180"/>
      <c r="AU36" s="180"/>
      <c r="AV36" s="180"/>
      <c r="AW36" s="180"/>
      <c r="AX36" s="180"/>
      <c r="AY36" s="180"/>
      <c r="AZ36" s="180"/>
      <c r="BA36" s="180"/>
      <c r="BB36" s="180"/>
      <c r="BC36" s="179"/>
      <c r="BD36" s="180"/>
      <c r="BE36" s="180"/>
      <c r="BF36" s="180"/>
      <c r="BG36" s="180"/>
      <c r="BH36" s="180"/>
      <c r="BI36" s="180"/>
      <c r="BJ36" s="180"/>
      <c r="BK36" s="180"/>
      <c r="BL36" s="180"/>
      <c r="BM36" s="165"/>
      <c r="BN36" s="2"/>
      <c r="BO36" s="13"/>
      <c r="BP36" s="11"/>
    </row>
    <row r="37" x14ac:dyDescent="0.2">
      <c r="A37" s="1"/>
      <c r="B37" s="2"/>
      <c r="C37" s="215">
        <v>4000</v>
      </c>
      <c r="D37" s="197"/>
      <c r="E37" s="197"/>
      <c r="F37" s="197"/>
      <c r="G37" s="197"/>
      <c r="H37" s="197"/>
      <c r="I37" s="197"/>
      <c r="J37" s="197"/>
      <c r="K37" s="197"/>
      <c r="L37" s="183">
        <f>Data!$D$21</f>
        <v>0</v>
      </c>
      <c r="M37" s="182"/>
      <c r="N37" s="182"/>
      <c r="O37" s="182"/>
      <c r="P37" s="182"/>
      <c r="Q37" s="184"/>
      <c r="R37" s="183"/>
      <c r="S37" s="182"/>
      <c r="T37" s="182"/>
      <c r="U37" s="182"/>
      <c r="V37" s="182"/>
      <c r="W37" s="182"/>
      <c r="X37" s="184"/>
      <c r="Y37" s="178"/>
      <c r="Z37" s="178"/>
      <c r="AA37" s="178"/>
      <c r="AB37" s="178"/>
      <c r="AC37" s="178"/>
      <c r="AD37" s="178"/>
      <c r="AE37" s="178"/>
      <c r="AF37" s="199"/>
      <c r="AG37" s="200"/>
      <c r="AH37" s="200"/>
      <c r="AI37" s="200"/>
      <c r="AJ37" s="200"/>
      <c r="AK37" s="201"/>
      <c r="AL37" s="183">
        <f>Data!$I$21</f>
        <v>0</v>
      </c>
      <c r="AM37" s="182"/>
      <c r="AN37" s="182"/>
      <c r="AO37" s="182"/>
      <c r="AP37" s="182"/>
      <c r="AQ37" s="184"/>
      <c r="AR37" s="179"/>
      <c r="AS37" s="180"/>
      <c r="AT37" s="180"/>
      <c r="AU37" s="180"/>
      <c r="AV37" s="180"/>
      <c r="AW37" s="180"/>
      <c r="AX37" s="180"/>
      <c r="AY37" s="180"/>
      <c r="AZ37" s="180"/>
      <c r="BA37" s="180"/>
      <c r="BB37" s="180"/>
      <c r="BC37" s="179"/>
      <c r="BD37" s="180"/>
      <c r="BE37" s="180"/>
      <c r="BF37" s="180"/>
      <c r="BG37" s="180"/>
      <c r="BH37" s="180"/>
      <c r="BI37" s="180"/>
      <c r="BJ37" s="180"/>
      <c r="BK37" s="180"/>
      <c r="BL37" s="180"/>
      <c r="BM37" s="165"/>
      <c r="BN37" s="2"/>
      <c r="BO37" s="13"/>
      <c r="BP37" s="11"/>
    </row>
    <row r="38" x14ac:dyDescent="0.2">
      <c r="A38" s="1"/>
      <c r="B38" s="2"/>
      <c r="C38" s="213">
        <v>5000</v>
      </c>
      <c r="D38" s="214"/>
      <c r="E38" s="214"/>
      <c r="F38" s="214"/>
      <c r="G38" s="214"/>
      <c r="H38" s="214"/>
      <c r="I38" s="214"/>
      <c r="J38" s="214"/>
      <c r="K38" s="214"/>
      <c r="L38" s="207">
        <f>Data!$D$22</f>
        <v>0</v>
      </c>
      <c r="M38" s="208"/>
      <c r="N38" s="208"/>
      <c r="O38" s="208"/>
      <c r="P38" s="208"/>
      <c r="Q38" s="209"/>
      <c r="R38" s="207"/>
      <c r="S38" s="208"/>
      <c r="T38" s="208"/>
      <c r="U38" s="208"/>
      <c r="V38" s="208"/>
      <c r="W38" s="208"/>
      <c r="X38" s="209"/>
      <c r="Y38" s="203"/>
      <c r="Z38" s="203"/>
      <c r="AA38" s="203"/>
      <c r="AB38" s="203"/>
      <c r="AC38" s="203"/>
      <c r="AD38" s="203"/>
      <c r="AE38" s="203"/>
      <c r="AF38" s="204"/>
      <c r="AG38" s="205"/>
      <c r="AH38" s="205"/>
      <c r="AI38" s="205"/>
      <c r="AJ38" s="205"/>
      <c r="AK38" s="206"/>
      <c r="AL38" s="207">
        <f>Data!$I$22</f>
        <v>0</v>
      </c>
      <c r="AM38" s="208"/>
      <c r="AN38" s="208"/>
      <c r="AO38" s="208"/>
      <c r="AP38" s="208"/>
      <c r="AQ38" s="209"/>
      <c r="AR38" s="181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81"/>
      <c r="BD38" s="175"/>
      <c r="BE38" s="175"/>
      <c r="BF38" s="175"/>
      <c r="BG38" s="175"/>
      <c r="BH38" s="175"/>
      <c r="BI38" s="175"/>
      <c r="BJ38" s="175"/>
      <c r="BK38" s="175"/>
      <c r="BL38" s="175"/>
      <c r="BM38" s="176"/>
      <c r="BN38" s="2"/>
      <c r="BO38" s="13"/>
      <c r="BP38" s="11"/>
      <c r="BQ38" s="11"/>
    </row>
    <row r="39" x14ac:dyDescent="0.2">
      <c r="A39" s="1"/>
      <c r="B39" s="2"/>
      <c r="C39" s="19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9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77" t="s">
        <v>85</v>
      </c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82">
        <f>Data!$E$39</f>
        <v>0</v>
      </c>
      <c r="V41" s="182"/>
      <c r="W41" s="182"/>
      <c r="X41" s="182"/>
      <c r="Y41" s="70" t="s">
        <v>88</v>
      </c>
      <c r="Z41" s="24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7" t="s">
        <v>82</v>
      </c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7"/>
      <c r="BD41" s="177"/>
      <c r="BE41" s="177"/>
      <c r="BF41" s="177"/>
      <c r="BG41" s="177"/>
      <c r="BH41" s="182">
        <f>Data!$E$36</f>
        <v>0</v>
      </c>
      <c r="BI41" s="182"/>
      <c r="BJ41" s="182"/>
      <c r="BK41" s="182"/>
      <c r="BL41" s="2" t="s">
        <v>86</v>
      </c>
      <c r="BM41" s="2"/>
      <c r="BN41" s="2"/>
      <c r="BO41" s="13"/>
      <c r="BP41" s="11"/>
      <c r="BQ41" s="11"/>
    </row>
    <row r="42" x14ac:dyDescent="0.2">
      <c r="A42" s="1"/>
      <c r="B42" s="2"/>
      <c r="C42" s="177" t="s">
        <v>84</v>
      </c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212">
        <f>Data!$E$38</f>
        <v>0</v>
      </c>
      <c r="V42" s="212"/>
      <c r="W42" s="212"/>
      <c r="X42" s="212"/>
      <c r="Y42" s="70" t="s">
        <v>88</v>
      </c>
      <c r="Z42" s="24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7" t="s">
        <v>81</v>
      </c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  <c r="BB42" s="177"/>
      <c r="BC42" s="177"/>
      <c r="BD42" s="177"/>
      <c r="BE42" s="177"/>
      <c r="BF42" s="177"/>
      <c r="BG42" s="177"/>
      <c r="BH42" s="212">
        <f>Data!$E$35</f>
        <v>0</v>
      </c>
      <c r="BI42" s="212"/>
      <c r="BJ42" s="212"/>
      <c r="BK42" s="212"/>
      <c r="BL42" s="2" t="s">
        <v>89</v>
      </c>
      <c r="BM42" s="2"/>
      <c r="BN42" s="2"/>
      <c r="BO42" s="13"/>
      <c r="BP42" s="11"/>
      <c r="BQ42" s="11"/>
    </row>
    <row r="43" x14ac:dyDescent="0.2">
      <c r="A43" s="1"/>
      <c r="B43" s="2"/>
      <c r="C43" s="177" t="s">
        <v>83</v>
      </c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212">
        <f>Data!$E$37</f>
        <v>0</v>
      </c>
      <c r="V43" s="212"/>
      <c r="W43" s="212"/>
      <c r="X43" s="212"/>
      <c r="Y43" s="70" t="s">
        <v>87</v>
      </c>
      <c r="Z43" s="24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7" t="s">
        <v>80</v>
      </c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7"/>
      <c r="BD43" s="177"/>
      <c r="BE43" s="177"/>
      <c r="BF43" s="177"/>
      <c r="BG43" s="177"/>
      <c r="BH43" s="178">
        <f>Data!$E$34</f>
        <v>0</v>
      </c>
      <c r="BI43" s="178"/>
      <c r="BJ43" s="178"/>
      <c r="BK43" s="178"/>
      <c r="BL43" s="2" t="s">
        <v>90</v>
      </c>
      <c r="BM43" s="2"/>
      <c r="BN43" s="2"/>
      <c r="BO43" s="13"/>
      <c r="BP43" s="11"/>
    </row>
    <row r="44" x14ac:dyDescent="0.2">
      <c r="A44" s="1"/>
      <c r="B44" s="2"/>
      <c r="C44" s="227" t="s">
        <v>105</v>
      </c>
      <c r="D44" s="227"/>
      <c r="E44" s="227"/>
      <c r="F44" s="227"/>
      <c r="G44" s="227"/>
      <c r="H44" s="227"/>
      <c r="I44" s="227"/>
      <c r="J44" s="227"/>
      <c r="K44" s="227"/>
      <c r="L44" s="227"/>
      <c r="M44" s="227"/>
      <c r="N44" s="227"/>
      <c r="O44" s="227"/>
      <c r="P44" s="227"/>
      <c r="Q44" s="227"/>
      <c r="R44" s="227"/>
      <c r="S44" s="227"/>
      <c r="T44" s="227"/>
      <c r="U44" s="182" t="str">
        <f>Data!$E$32</f>
        <v> </v>
      </c>
      <c r="V44" s="182"/>
      <c r="W44" s="182"/>
      <c r="X44" s="182"/>
      <c r="Y44" s="2" t="s">
        <v>104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ht="12.75" customHeight="true" x14ac:dyDescent="0.2">
      <c r="A45" s="91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1"/>
      <c r="BQ45" s="11"/>
    </row>
    <row r="46" ht="12.75" customHeight="true" x14ac:dyDescent="0.2">
      <c r="A46" s="170">
        <f>Data!$B$55</f>
        <v>0</v>
      </c>
      <c r="B46" s="171"/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 s="171"/>
      <c r="V46" s="171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/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  <c r="BI46" s="171"/>
      <c r="BJ46" s="171"/>
      <c r="BK46" s="171"/>
      <c r="BL46" s="171"/>
      <c r="BM46" s="171"/>
      <c r="BN46" s="171"/>
      <c r="BO46" s="172"/>
    </row>
    <row r="47" x14ac:dyDescent="0.2">
      <c r="A47" s="170"/>
      <c r="B47" s="171"/>
      <c r="C47" s="171"/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 s="171"/>
      <c r="V47" s="171"/>
      <c r="W47" s="171"/>
      <c r="X47" s="171"/>
      <c r="Y47" s="171"/>
      <c r="Z47" s="171"/>
      <c r="AA47" s="171"/>
      <c r="AB47" s="171"/>
      <c r="AC47" s="171"/>
      <c r="AD47" s="171"/>
      <c r="AE47" s="171"/>
      <c r="AF47" s="171"/>
      <c r="AG47" s="171"/>
      <c r="AH47" s="171"/>
      <c r="AI47" s="171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  <c r="AT47" s="171"/>
      <c r="AU47" s="171"/>
      <c r="AV47" s="171"/>
      <c r="AW47" s="171"/>
      <c r="AX47" s="171"/>
      <c r="AY47" s="171"/>
      <c r="AZ47" s="171"/>
      <c r="BA47" s="171"/>
      <c r="BB47" s="171"/>
      <c r="BC47" s="171"/>
      <c r="BD47" s="171"/>
      <c r="BE47" s="171"/>
      <c r="BF47" s="171"/>
      <c r="BG47" s="171"/>
      <c r="BH47" s="171"/>
      <c r="BI47" s="171"/>
      <c r="BJ47" s="171"/>
      <c r="BK47" s="171"/>
      <c r="BL47" s="171"/>
      <c r="BM47" s="171"/>
      <c r="BN47" s="171"/>
      <c r="BO47" s="172"/>
    </row>
    <row r="48" x14ac:dyDescent="0.2">
      <c r="A48" s="170"/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 s="171"/>
      <c r="V48" s="171"/>
      <c r="W48" s="171"/>
      <c r="X48" s="171"/>
      <c r="Y48" s="171"/>
      <c r="Z48" s="171"/>
      <c r="AA48" s="171"/>
      <c r="AB48" s="171"/>
      <c r="AC48" s="171"/>
      <c r="AD48" s="171"/>
      <c r="AE48" s="171"/>
      <c r="AF48" s="171"/>
      <c r="AG48" s="171"/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  <c r="AV48" s="171"/>
      <c r="AW48" s="171"/>
      <c r="AX48" s="171"/>
      <c r="AY48" s="171"/>
      <c r="AZ48" s="171"/>
      <c r="BA48" s="171"/>
      <c r="BB48" s="171"/>
      <c r="BC48" s="171"/>
      <c r="BD48" s="171"/>
      <c r="BE48" s="171"/>
      <c r="BF48" s="171"/>
      <c r="BG48" s="171"/>
      <c r="BH48" s="171"/>
      <c r="BI48" s="171"/>
      <c r="BJ48" s="171"/>
      <c r="BK48" s="171"/>
      <c r="BL48" s="171"/>
      <c r="BM48" s="171"/>
      <c r="BN48" s="171"/>
      <c r="BO48" s="172"/>
    </row>
    <row r="49" x14ac:dyDescent="0.2">
      <c r="A49" s="170"/>
      <c r="B49" s="171"/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/>
      <c r="O49" s="171"/>
      <c r="P49" s="171"/>
      <c r="Q49" s="171"/>
      <c r="R49" s="171"/>
      <c r="S49" s="171"/>
      <c r="T49" s="171"/>
      <c r="U49" s="171"/>
      <c r="V49" s="171"/>
      <c r="W49" s="171"/>
      <c r="X49" s="171"/>
      <c r="Y49" s="171"/>
      <c r="Z49" s="171"/>
      <c r="AA49" s="171"/>
      <c r="AB49" s="171"/>
      <c r="AC49" s="171"/>
      <c r="AD49" s="171"/>
      <c r="AE49" s="171"/>
      <c r="AF49" s="171"/>
      <c r="AG49" s="171"/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  <c r="BI49" s="171"/>
      <c r="BJ49" s="171"/>
      <c r="BK49" s="171"/>
      <c r="BL49" s="171"/>
      <c r="BM49" s="171"/>
      <c r="BN49" s="171"/>
      <c r="BO49" s="172"/>
    </row>
    <row r="50" x14ac:dyDescent="0.2">
      <c r="A50" s="170"/>
      <c r="B50" s="171"/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71"/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  <c r="BF50" s="171"/>
      <c r="BG50" s="171"/>
      <c r="BH50" s="171"/>
      <c r="BI50" s="171"/>
      <c r="BJ50" s="171"/>
      <c r="BK50" s="171"/>
      <c r="BL50" s="171"/>
      <c r="BM50" s="171"/>
      <c r="BN50" s="171"/>
      <c r="BO50" s="172"/>
    </row>
    <row r="51" x14ac:dyDescent="0.2">
      <c r="A51" s="170"/>
      <c r="B51" s="171"/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71"/>
      <c r="AH51" s="171"/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  <c r="AU51" s="171"/>
      <c r="AV51" s="171"/>
      <c r="AW51" s="171"/>
      <c r="AX51" s="171"/>
      <c r="AY51" s="171"/>
      <c r="AZ51" s="171"/>
      <c r="BA51" s="171"/>
      <c r="BB51" s="171"/>
      <c r="BC51" s="171"/>
      <c r="BD51" s="171"/>
      <c r="BE51" s="171"/>
      <c r="BF51" s="171"/>
      <c r="BG51" s="171"/>
      <c r="BH51" s="171"/>
      <c r="BI51" s="171"/>
      <c r="BJ51" s="171"/>
      <c r="BK51" s="171"/>
      <c r="BL51" s="171"/>
      <c r="BM51" s="171"/>
      <c r="BN51" s="171"/>
      <c r="BO51" s="172"/>
    </row>
    <row r="52" x14ac:dyDescent="0.2">
      <c r="A52" s="170"/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71"/>
      <c r="AH52" s="171"/>
      <c r="AI52" s="171"/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  <c r="AT52" s="171"/>
      <c r="AU52" s="171"/>
      <c r="AV52" s="171"/>
      <c r="AW52" s="171"/>
      <c r="AX52" s="171"/>
      <c r="AY52" s="171"/>
      <c r="AZ52" s="171"/>
      <c r="BA52" s="171"/>
      <c r="BB52" s="171"/>
      <c r="BC52" s="171"/>
      <c r="BD52" s="171"/>
      <c r="BE52" s="171"/>
      <c r="BF52" s="171"/>
      <c r="BG52" s="171"/>
      <c r="BH52" s="171"/>
      <c r="BI52" s="171"/>
      <c r="BJ52" s="171"/>
      <c r="BK52" s="171"/>
      <c r="BL52" s="171"/>
      <c r="BM52" s="171"/>
      <c r="BN52" s="171"/>
      <c r="BO52" s="172"/>
    </row>
    <row r="53" x14ac:dyDescent="0.2">
      <c r="A53" s="170"/>
      <c r="B53" s="171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  <c r="P53" s="171"/>
      <c r="Q53" s="171"/>
      <c r="R53" s="171"/>
      <c r="S53" s="171"/>
      <c r="T53" s="171"/>
      <c r="U53" s="171"/>
      <c r="V53" s="171"/>
      <c r="W53" s="171"/>
      <c r="X53" s="171"/>
      <c r="Y53" s="171"/>
      <c r="Z53" s="171"/>
      <c r="AA53" s="171"/>
      <c r="AB53" s="171"/>
      <c r="AC53" s="171"/>
      <c r="AD53" s="171"/>
      <c r="AE53" s="171"/>
      <c r="AF53" s="171"/>
      <c r="AG53" s="171"/>
      <c r="AH53" s="171"/>
      <c r="AI53" s="171"/>
      <c r="AJ53" s="171"/>
      <c r="AK53" s="171"/>
      <c r="AL53" s="171"/>
      <c r="AM53" s="171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  <c r="BI53" s="171"/>
      <c r="BJ53" s="171"/>
      <c r="BK53" s="171"/>
      <c r="BL53" s="171"/>
      <c r="BM53" s="171"/>
      <c r="BN53" s="171"/>
      <c r="BO53" s="172"/>
    </row>
    <row r="54" x14ac:dyDescent="0.2">
      <c r="A54" s="170"/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/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S54" s="171"/>
      <c r="AT54" s="171"/>
      <c r="AU54" s="171"/>
      <c r="AV54" s="171"/>
      <c r="AW54" s="171"/>
      <c r="AX54" s="171"/>
      <c r="AY54" s="171"/>
      <c r="AZ54" s="171"/>
      <c r="BA54" s="171"/>
      <c r="BB54" s="171"/>
      <c r="BC54" s="171"/>
      <c r="BD54" s="171"/>
      <c r="BE54" s="171"/>
      <c r="BF54" s="171"/>
      <c r="BG54" s="171"/>
      <c r="BH54" s="171"/>
      <c r="BI54" s="171"/>
      <c r="BJ54" s="171"/>
      <c r="BK54" s="171"/>
      <c r="BL54" s="171"/>
      <c r="BM54" s="171"/>
      <c r="BN54" s="171"/>
      <c r="BO54" s="172"/>
    </row>
    <row r="55" x14ac:dyDescent="0.2">
      <c r="A55" s="170"/>
      <c r="B55" s="171"/>
      <c r="C55" s="171"/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1"/>
      <c r="O55" s="171"/>
      <c r="P55" s="171"/>
      <c r="Q55" s="171"/>
      <c r="R55" s="171"/>
      <c r="S55" s="171"/>
      <c r="T55" s="171"/>
      <c r="U55" s="171"/>
      <c r="V55" s="171"/>
      <c r="W55" s="171"/>
      <c r="X55" s="171"/>
      <c r="Y55" s="171"/>
      <c r="Z55" s="171"/>
      <c r="AA55" s="171"/>
      <c r="AB55" s="171"/>
      <c r="AC55" s="171"/>
      <c r="AD55" s="171"/>
      <c r="AE55" s="171"/>
      <c r="AF55" s="171"/>
      <c r="AG55" s="171"/>
      <c r="AH55" s="171"/>
      <c r="AI55" s="171"/>
      <c r="AJ55" s="171"/>
      <c r="AK55" s="171"/>
      <c r="AL55" s="171"/>
      <c r="AM55" s="171"/>
      <c r="AN55" s="171"/>
      <c r="AO55" s="171"/>
      <c r="AP55" s="171"/>
      <c r="AQ55" s="171"/>
      <c r="AR55" s="171"/>
      <c r="AS55" s="171"/>
      <c r="AT55" s="171"/>
      <c r="AU55" s="171"/>
      <c r="AV55" s="171"/>
      <c r="AW55" s="171"/>
      <c r="AX55" s="171"/>
      <c r="AY55" s="171"/>
      <c r="AZ55" s="171"/>
      <c r="BA55" s="171"/>
      <c r="BB55" s="171"/>
      <c r="BC55" s="171"/>
      <c r="BD55" s="171"/>
      <c r="BE55" s="171"/>
      <c r="BF55" s="171"/>
      <c r="BG55" s="171"/>
      <c r="BH55" s="171"/>
      <c r="BI55" s="171"/>
      <c r="BJ55" s="171"/>
      <c r="BK55" s="171"/>
      <c r="BL55" s="171"/>
      <c r="BM55" s="171"/>
      <c r="BN55" s="171"/>
      <c r="BO55" s="172"/>
    </row>
    <row r="56" x14ac:dyDescent="0.2">
      <c r="A56" s="170"/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1"/>
      <c r="R56" s="171"/>
      <c r="S56" s="171"/>
      <c r="T56" s="171"/>
      <c r="U56" s="171"/>
      <c r="V56" s="171"/>
      <c r="W56" s="171"/>
      <c r="X56" s="171"/>
      <c r="Y56" s="171"/>
      <c r="Z56" s="171"/>
      <c r="AA56" s="171"/>
      <c r="AB56" s="171"/>
      <c r="AC56" s="171"/>
      <c r="AD56" s="171"/>
      <c r="AE56" s="171"/>
      <c r="AF56" s="171"/>
      <c r="AG56" s="171"/>
      <c r="AH56" s="171"/>
      <c r="AI56" s="171"/>
      <c r="AJ56" s="171"/>
      <c r="AK56" s="171"/>
      <c r="AL56" s="171"/>
      <c r="AM56" s="171"/>
      <c r="AN56" s="171"/>
      <c r="AO56" s="171"/>
      <c r="AP56" s="171"/>
      <c r="AQ56" s="171"/>
      <c r="AR56" s="171"/>
      <c r="AS56" s="171"/>
      <c r="AT56" s="171"/>
      <c r="AU56" s="171"/>
      <c r="AV56" s="171"/>
      <c r="AW56" s="171"/>
      <c r="AX56" s="171"/>
      <c r="AY56" s="171"/>
      <c r="AZ56" s="171"/>
      <c r="BA56" s="171"/>
      <c r="BB56" s="171"/>
      <c r="BC56" s="171"/>
      <c r="BD56" s="171"/>
      <c r="BE56" s="171"/>
      <c r="BF56" s="171"/>
      <c r="BG56" s="171"/>
      <c r="BH56" s="171"/>
      <c r="BI56" s="171"/>
      <c r="BJ56" s="171"/>
      <c r="BK56" s="171"/>
      <c r="BL56" s="171"/>
      <c r="BM56" s="171"/>
      <c r="BN56" s="171"/>
      <c r="BO56" s="172"/>
    </row>
    <row r="57" x14ac:dyDescent="0.2">
      <c r="A57" s="170"/>
      <c r="B57" s="171"/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  <c r="O57" s="171"/>
      <c r="P57" s="171"/>
      <c r="Q57" s="171"/>
      <c r="R57" s="171"/>
      <c r="S57" s="171"/>
      <c r="T57" s="171"/>
      <c r="U57" s="171"/>
      <c r="V57" s="171"/>
      <c r="W57" s="171"/>
      <c r="X57" s="171"/>
      <c r="Y57" s="171"/>
      <c r="Z57" s="171"/>
      <c r="AA57" s="171"/>
      <c r="AB57" s="171"/>
      <c r="AC57" s="171"/>
      <c r="AD57" s="171"/>
      <c r="AE57" s="171"/>
      <c r="AF57" s="171"/>
      <c r="AG57" s="171"/>
      <c r="AH57" s="171"/>
      <c r="AI57" s="171"/>
      <c r="AJ57" s="171"/>
      <c r="AK57" s="171"/>
      <c r="AL57" s="171"/>
      <c r="AM57" s="171"/>
      <c r="AN57" s="171"/>
      <c r="AO57" s="171"/>
      <c r="AP57" s="171"/>
      <c r="AQ57" s="171"/>
      <c r="AR57" s="171"/>
      <c r="AS57" s="171"/>
      <c r="AT57" s="171"/>
      <c r="AU57" s="171"/>
      <c r="AV57" s="171"/>
      <c r="AW57" s="171"/>
      <c r="AX57" s="171"/>
      <c r="AY57" s="171"/>
      <c r="AZ57" s="171"/>
      <c r="BA57" s="171"/>
      <c r="BB57" s="171"/>
      <c r="BC57" s="171"/>
      <c r="BD57" s="171"/>
      <c r="BE57" s="171"/>
      <c r="BF57" s="171"/>
      <c r="BG57" s="171"/>
      <c r="BH57" s="171"/>
      <c r="BI57" s="171"/>
      <c r="BJ57" s="171"/>
      <c r="BK57" s="171"/>
      <c r="BL57" s="171"/>
      <c r="BM57" s="171"/>
      <c r="BN57" s="171"/>
      <c r="BO57" s="172"/>
    </row>
    <row r="58" x14ac:dyDescent="0.2">
      <c r="A58" s="170"/>
      <c r="B58" s="171"/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  <c r="O58" s="171"/>
      <c r="P58" s="171"/>
      <c r="Q58" s="171"/>
      <c r="R58" s="171"/>
      <c r="S58" s="171"/>
      <c r="T58" s="171"/>
      <c r="U58" s="171"/>
      <c r="V58" s="171"/>
      <c r="W58" s="171"/>
      <c r="X58" s="171"/>
      <c r="Y58" s="171"/>
      <c r="Z58" s="171"/>
      <c r="AA58" s="171"/>
      <c r="AB58" s="171"/>
      <c r="AC58" s="171"/>
      <c r="AD58" s="171"/>
      <c r="AE58" s="171"/>
      <c r="AF58" s="171"/>
      <c r="AG58" s="171"/>
      <c r="AH58" s="171"/>
      <c r="AI58" s="171"/>
      <c r="AJ58" s="171"/>
      <c r="AK58" s="171"/>
      <c r="AL58" s="171"/>
      <c r="AM58" s="171"/>
      <c r="AN58" s="171"/>
      <c r="AO58" s="171"/>
      <c r="AP58" s="171"/>
      <c r="AQ58" s="171"/>
      <c r="AR58" s="171"/>
      <c r="AS58" s="171"/>
      <c r="AT58" s="171"/>
      <c r="AU58" s="171"/>
      <c r="AV58" s="171"/>
      <c r="AW58" s="171"/>
      <c r="AX58" s="171"/>
      <c r="AY58" s="171"/>
      <c r="AZ58" s="171"/>
      <c r="BA58" s="171"/>
      <c r="BB58" s="171"/>
      <c r="BC58" s="171"/>
      <c r="BD58" s="171"/>
      <c r="BE58" s="171"/>
      <c r="BF58" s="171"/>
      <c r="BG58" s="171"/>
      <c r="BH58" s="171"/>
      <c r="BI58" s="171"/>
      <c r="BJ58" s="171"/>
      <c r="BK58" s="171"/>
      <c r="BL58" s="171"/>
      <c r="BM58" s="171"/>
      <c r="BN58" s="171"/>
      <c r="BO58" s="172"/>
      <c r="BP58" s="11"/>
      <c r="BQ58" s="11"/>
    </row>
    <row r="59" x14ac:dyDescent="0.2">
      <c r="A59" s="170"/>
      <c r="B59" s="171"/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  <c r="O59" s="171"/>
      <c r="P59" s="171"/>
      <c r="Q59" s="171"/>
      <c r="R59" s="171"/>
      <c r="S59" s="171"/>
      <c r="T59" s="171"/>
      <c r="U59" s="171"/>
      <c r="V59" s="171"/>
      <c r="W59" s="171"/>
      <c r="X59" s="171"/>
      <c r="Y59" s="171"/>
      <c r="Z59" s="171"/>
      <c r="AA59" s="171"/>
      <c r="AB59" s="171"/>
      <c r="AC59" s="171"/>
      <c r="AD59" s="171"/>
      <c r="AE59" s="171"/>
      <c r="AF59" s="171"/>
      <c r="AG59" s="171"/>
      <c r="AH59" s="171"/>
      <c r="AI59" s="171"/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  <c r="BI59" s="171"/>
      <c r="BJ59" s="171"/>
      <c r="BK59" s="171"/>
      <c r="BL59" s="171"/>
      <c r="BM59" s="171"/>
      <c r="BN59" s="171"/>
      <c r="BO59" s="172"/>
      <c r="BP59" s="11"/>
      <c r="BQ59" s="11"/>
    </row>
    <row r="60" x14ac:dyDescent="0.2">
      <c r="A60" s="173">
        <f>Data!$A$54</f>
        <v>0</v>
      </c>
      <c r="B60" s="174"/>
      <c r="C60" s="174"/>
      <c r="D60" s="174"/>
      <c r="E60" s="174"/>
      <c r="F60" s="174"/>
      <c r="G60" s="174"/>
      <c r="H60" s="174"/>
      <c r="I60" s="174"/>
      <c r="J60" s="174"/>
      <c r="K60" s="174"/>
      <c r="L60" s="174"/>
      <c r="M60" s="174"/>
      <c r="N60" s="174"/>
      <c r="O60" s="174"/>
      <c r="P60" s="174"/>
      <c r="Q60" s="175">
        <f>Data!$B$54</f>
        <v>0</v>
      </c>
      <c r="R60" s="175"/>
      <c r="S60" s="175"/>
      <c r="T60" s="175"/>
      <c r="U60" s="175"/>
      <c r="V60" s="175"/>
      <c r="W60" s="175"/>
      <c r="X60" s="175"/>
      <c r="Y60" s="175"/>
      <c r="Z60" s="175"/>
      <c r="AA60" s="175"/>
      <c r="AB60" s="175"/>
      <c r="AC60" s="175"/>
      <c r="AD60" s="175"/>
      <c r="AE60" s="175"/>
      <c r="AF60" s="175"/>
      <c r="AG60" s="175"/>
      <c r="AH60" s="175"/>
      <c r="AI60" s="175"/>
      <c r="AJ60" s="175"/>
      <c r="AK60" s="175"/>
      <c r="AL60" s="175"/>
      <c r="AM60" s="175"/>
      <c r="AN60" s="175"/>
      <c r="AO60" s="175"/>
      <c r="AP60" s="175"/>
      <c r="AQ60" s="175"/>
      <c r="AR60" s="175"/>
      <c r="AS60" s="175"/>
      <c r="AT60" s="175"/>
      <c r="AU60" s="175"/>
      <c r="AV60" s="175"/>
      <c r="AW60" s="175"/>
      <c r="AX60" s="175"/>
      <c r="AY60" s="175"/>
      <c r="AZ60" s="175"/>
      <c r="BA60" s="175"/>
      <c r="BB60" s="175"/>
      <c r="BC60" s="175"/>
      <c r="BD60" s="175"/>
      <c r="BE60" s="175"/>
      <c r="BF60" s="175"/>
      <c r="BG60" s="175"/>
      <c r="BH60" s="175"/>
      <c r="BI60" s="175"/>
      <c r="BJ60" s="175"/>
      <c r="BK60" s="175"/>
      <c r="BL60" s="175"/>
      <c r="BM60" s="175"/>
      <c r="BN60" s="175"/>
      <c r="BO60" s="176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</sheetData>
  <mergeCells count="236">
    <mergeCell ref="U44:X44"/>
    <mergeCell ref="C44:T44"/>
    <mergeCell ref="AO7:AQ7"/>
    <mergeCell ref="AP42:BG42"/>
    <mergeCell ref="AF21:AK21"/>
    <mergeCell ref="AL19:AQ19"/>
    <mergeCell ref="AL20:AQ20"/>
    <mergeCell ref="AL21:AQ21"/>
    <mergeCell ref="BC26:BM26"/>
    <mergeCell ref="L19:Q19"/>
    <mergeCell ref="L20:Q20"/>
    <mergeCell ref="L21:Q21"/>
    <mergeCell ref="L18:Q18"/>
    <mergeCell ref="BC27:BM27"/>
    <mergeCell ref="C16:K16"/>
    <mergeCell ref="C17:K17"/>
    <mergeCell ref="R17:X17"/>
    <mergeCell ref="L16:Q16"/>
    <mergeCell ref="L17:Q17"/>
    <mergeCell ref="R16:X16"/>
    <mergeCell ref="R18:X18"/>
    <mergeCell ref="L26:Q26"/>
    <mergeCell ref="L27:Q27"/>
    <mergeCell ref="Y16:AE16"/>
    <mergeCell ref="Y17:AE17"/>
    <mergeCell ref="AL16:AQ16"/>
    <mergeCell ref="AF16:AK16"/>
    <mergeCell ref="AF17:AK17"/>
    <mergeCell ref="AL17:AQ17"/>
    <mergeCell ref="AF19:AK19"/>
    <mergeCell ref="AR7:AX7"/>
    <mergeCell ref="AR32:BB32"/>
    <mergeCell ref="AF23:AK23"/>
    <mergeCell ref="AL23:AQ23"/>
    <mergeCell ref="AF22:AK22"/>
    <mergeCell ref="Y18:AE18"/>
    <mergeCell ref="AF18:AK18"/>
    <mergeCell ref="AL18:AQ18"/>
    <mergeCell ref="Y20:AE20"/>
    <mergeCell ref="Y21:AE21"/>
    <mergeCell ref="AF20:AK20"/>
    <mergeCell ref="AL29:AQ29"/>
    <mergeCell ref="AR16:BB16"/>
    <mergeCell ref="AR19:BB19"/>
    <mergeCell ref="AF32:AK32"/>
    <mergeCell ref="A3:BO3"/>
    <mergeCell ref="A4:BO4"/>
    <mergeCell ref="C6:J6"/>
    <mergeCell ref="K6:BM6"/>
    <mergeCell ref="BI7:BK7"/>
    <mergeCell ref="Y7:AH7"/>
    <mergeCell ref="AI7:AN7"/>
    <mergeCell ref="BH42:BK42"/>
    <mergeCell ref="AR36:BB36"/>
    <mergeCell ref="BC30:BM30"/>
    <mergeCell ref="BC31:BM31"/>
    <mergeCell ref="BC32:BM32"/>
    <mergeCell ref="BC33:BM33"/>
    <mergeCell ref="BC34:BM34"/>
    <mergeCell ref="BC35:BM35"/>
    <mergeCell ref="AR34:BB34"/>
    <mergeCell ref="AR33:BB33"/>
    <mergeCell ref="AR35:BB35"/>
    <mergeCell ref="AR31:BB31"/>
    <mergeCell ref="BC28:BM28"/>
    <mergeCell ref="BC29:BM29"/>
    <mergeCell ref="AR28:BB28"/>
    <mergeCell ref="AR29:BB29"/>
    <mergeCell ref="AL30:AQ30"/>
    <mergeCell ref="AL31:AQ31"/>
    <mergeCell ref="AR26:BB26"/>
    <mergeCell ref="AR27:BB27"/>
    <mergeCell ref="C27:K27"/>
    <mergeCell ref="R27:X27"/>
    <mergeCell ref="R28:X28"/>
    <mergeCell ref="AF26:AK26"/>
    <mergeCell ref="AF27:AK27"/>
    <mergeCell ref="AR30:BB30"/>
    <mergeCell ref="C28:K28"/>
    <mergeCell ref="C29:K29"/>
    <mergeCell ref="AR25:BB25"/>
    <mergeCell ref="L22:Q22"/>
    <mergeCell ref="L23:Q23"/>
    <mergeCell ref="R25:X25"/>
    <mergeCell ref="R26:X26"/>
    <mergeCell ref="Y25:AE25"/>
    <mergeCell ref="Y26:AE26"/>
    <mergeCell ref="Y27:AE27"/>
    <mergeCell ref="AF25:AK25"/>
    <mergeCell ref="L24:Q24"/>
    <mergeCell ref="L25:Q25"/>
    <mergeCell ref="AL22:AQ22"/>
    <mergeCell ref="L36:Q36"/>
    <mergeCell ref="C18:K18"/>
    <mergeCell ref="C19:K19"/>
    <mergeCell ref="C20:K20"/>
    <mergeCell ref="C21:K21"/>
    <mergeCell ref="L30:Q30"/>
    <mergeCell ref="L28:Q28"/>
    <mergeCell ref="L29:Q29"/>
    <mergeCell ref="C26:K26"/>
    <mergeCell ref="L31:Q31"/>
    <mergeCell ref="C30:K30"/>
    <mergeCell ref="C31:K31"/>
    <mergeCell ref="C32:K32"/>
    <mergeCell ref="C33:K33"/>
    <mergeCell ref="C36:K36"/>
    <mergeCell ref="C34:K34"/>
    <mergeCell ref="C35:K35"/>
    <mergeCell ref="C22:K22"/>
    <mergeCell ref="C23:K23"/>
    <mergeCell ref="C24:K24"/>
    <mergeCell ref="C25:K25"/>
    <mergeCell ref="R38:X38"/>
    <mergeCell ref="L37:Q37"/>
    <mergeCell ref="L38:Q38"/>
    <mergeCell ref="C37:K37"/>
    <mergeCell ref="R37:X37"/>
    <mergeCell ref="L35:Q35"/>
    <mergeCell ref="L32:Q32"/>
    <mergeCell ref="L33:Q33"/>
    <mergeCell ref="L34:Q34"/>
    <mergeCell ref="R34:X34"/>
    <mergeCell ref="AR20:BB20"/>
    <mergeCell ref="AR21:BB21"/>
    <mergeCell ref="AR22:BB22"/>
    <mergeCell ref="AR23:BB23"/>
    <mergeCell ref="AR24:BB24"/>
    <mergeCell ref="AR17:BB17"/>
    <mergeCell ref="AR18:BB18"/>
    <mergeCell ref="Y22:AE22"/>
    <mergeCell ref="Y23:AE23"/>
    <mergeCell ref="Y19:AE19"/>
    <mergeCell ref="Y24:AE24"/>
    <mergeCell ref="AF24:AK24"/>
    <mergeCell ref="Y30:AE30"/>
    <mergeCell ref="Y31:AE31"/>
    <mergeCell ref="Y32:AE32"/>
    <mergeCell ref="Y33:AE33"/>
    <mergeCell ref="Y37:AE37"/>
    <mergeCell ref="R33:X33"/>
    <mergeCell ref="Y36:AE36"/>
    <mergeCell ref="Y34:AE34"/>
    <mergeCell ref="R19:X19"/>
    <mergeCell ref="R20:X20"/>
    <mergeCell ref="R21:X21"/>
    <mergeCell ref="R22:X22"/>
    <mergeCell ref="R23:X23"/>
    <mergeCell ref="R24:X24"/>
    <mergeCell ref="R35:X35"/>
    <mergeCell ref="R36:X36"/>
    <mergeCell ref="R29:X29"/>
    <mergeCell ref="R30:X30"/>
    <mergeCell ref="R31:X31"/>
    <mergeCell ref="R32:X32"/>
    <mergeCell ref="AL32:AQ32"/>
    <mergeCell ref="AL28:AQ28"/>
    <mergeCell ref="AF30:AK30"/>
    <mergeCell ref="AF31:AK31"/>
    <mergeCell ref="Z12:AC12"/>
    <mergeCell ref="Z13:AC13"/>
    <mergeCell ref="AL36:AQ36"/>
    <mergeCell ref="AL24:AQ24"/>
    <mergeCell ref="AL25:AQ25"/>
    <mergeCell ref="AL26:AQ26"/>
    <mergeCell ref="AL27:AQ27"/>
    <mergeCell ref="AF28:AK28"/>
    <mergeCell ref="AF29:AK29"/>
    <mergeCell ref="AD13:AG13"/>
    <mergeCell ref="AF33:AK33"/>
    <mergeCell ref="AF34:AK34"/>
    <mergeCell ref="AF35:AK35"/>
    <mergeCell ref="AF36:AK36"/>
    <mergeCell ref="AL33:AQ33"/>
    <mergeCell ref="AL34:AQ34"/>
    <mergeCell ref="AL35:AQ35"/>
    <mergeCell ref="Y35:AE35"/>
    <mergeCell ref="Y28:AE28"/>
    <mergeCell ref="Y29:AE29"/>
    <mergeCell ref="C12:Y12"/>
    <mergeCell ref="C7:J7"/>
    <mergeCell ref="K7:M7"/>
    <mergeCell ref="O7:Q7"/>
    <mergeCell ref="S7:U7"/>
    <mergeCell ref="C13:Y13"/>
    <mergeCell ref="AD12:AE12"/>
    <mergeCell ref="V7:X7"/>
    <mergeCell ref="A1:BO2"/>
    <mergeCell ref="AI9:BM9"/>
    <mergeCell ref="C8:AH9"/>
    <mergeCell ref="AI8:AN8"/>
    <mergeCell ref="AO8:AQ8"/>
    <mergeCell ref="AR8:AX8"/>
    <mergeCell ref="BL8:BM8"/>
    <mergeCell ref="AY8:BA8"/>
    <mergeCell ref="BB8:BH8"/>
    <mergeCell ref="BB7:BH7"/>
    <mergeCell ref="AL13:AM13"/>
    <mergeCell ref="AH13:AK13"/>
    <mergeCell ref="AY7:BA7"/>
    <mergeCell ref="BC22:BM22"/>
    <mergeCell ref="BC23:BM23"/>
    <mergeCell ref="BC16:BM16"/>
    <mergeCell ref="BC17:BM17"/>
    <mergeCell ref="BI8:BK8"/>
    <mergeCell ref="BL7:BM7"/>
    <mergeCell ref="BC24:BM24"/>
    <mergeCell ref="BC25:BM25"/>
    <mergeCell ref="BC18:BM18"/>
    <mergeCell ref="BC19:BM19"/>
    <mergeCell ref="BC20:BM20"/>
    <mergeCell ref="BC21:BM21"/>
    <mergeCell ref="A46:BO59"/>
    <mergeCell ref="A60:P60"/>
    <mergeCell ref="Q60:BO60"/>
    <mergeCell ref="AP43:BG43"/>
    <mergeCell ref="BH43:BK43"/>
    <mergeCell ref="BC36:BM36"/>
    <mergeCell ref="BC37:BM37"/>
    <mergeCell ref="BC38:BM38"/>
    <mergeCell ref="AP41:BG41"/>
    <mergeCell ref="BH41:BK41"/>
    <mergeCell ref="AR37:BB37"/>
    <mergeCell ref="AR38:BB38"/>
    <mergeCell ref="AL37:AQ37"/>
    <mergeCell ref="Y38:AE38"/>
    <mergeCell ref="AF37:AK37"/>
    <mergeCell ref="AF38:AK38"/>
    <mergeCell ref="AL38:AQ38"/>
    <mergeCell ref="U43:X43"/>
    <mergeCell ref="C38:K38"/>
    <mergeCell ref="C41:T41"/>
    <mergeCell ref="C42:T42"/>
    <mergeCell ref="C43:T43"/>
    <mergeCell ref="U41:X41"/>
    <mergeCell ref="U42:X42"/>
  </mergeCells>
  <phoneticPr fontId="2" type="noConversion"/>
  <pageMargins left="0.78740157480315" right="0.78740157480315" top="0.78740157480315" bottom="0.3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0.42578125" customWidth="true"/>
  </cols>
  <sheetData>
    <row r="1" ht="14.25" x14ac:dyDescent="0.25">
      <c r="A1" s="66" t="s">
        <v>0</v>
      </c>
      <c r="B1" s="66" t="s">
        <v>1</v>
      </c>
      <c r="C1" s="66" t="s">
        <v>16</v>
      </c>
      <c r="D1" s="67" t="s">
        <v>73</v>
      </c>
      <c r="E1" s="67" t="s">
        <v>29</v>
      </c>
      <c r="F1" s="67" t="s">
        <v>30</v>
      </c>
      <c r="G1" s="67" t="s">
        <v>31</v>
      </c>
      <c r="H1" s="67" t="s">
        <v>32</v>
      </c>
      <c r="I1" s="67" t="s">
        <v>34</v>
      </c>
      <c r="J1" s="67" t="s">
        <v>93</v>
      </c>
      <c r="K1" s="67" t="s">
        <v>35</v>
      </c>
      <c r="L1" s="67" t="s">
        <v>36</v>
      </c>
      <c r="M1" s="67" t="s">
        <v>92</v>
      </c>
      <c r="N1" s="67" t="s">
        <v>96</v>
      </c>
      <c r="O1" s="67" t="s">
        <v>95</v>
      </c>
      <c r="P1" s="67" t="s">
        <v>94</v>
      </c>
      <c r="Q1" s="102" t="s">
        <v>98</v>
      </c>
      <c r="S1" s="66" t="s">
        <v>2</v>
      </c>
      <c r="T1" s="66" t="s">
        <v>3</v>
      </c>
      <c r="U1" s="66" t="s">
        <v>4</v>
      </c>
      <c r="V1" s="66" t="s">
        <v>5</v>
      </c>
      <c r="AA1" s="66" t="s">
        <v>110</v>
      </c>
    </row>
    <row r="2" x14ac:dyDescent="0.2">
      <c r="B2" s="36"/>
      <c r="C2" s="43"/>
      <c r="D2" s="31"/>
      <c r="E2" s="26"/>
      <c r="F2" s="81" t="s">
        <v>18</v>
      </c>
      <c r="G2" s="26"/>
      <c r="H2" s="84"/>
      <c r="I2" s="26"/>
      <c r="J2" s="49"/>
      <c r="K2" s="81"/>
      <c r="L2" s="81" t="s">
        <v>18</v>
      </c>
      <c r="M2" s="95"/>
      <c r="N2" s="96"/>
      <c r="O2" s="96" t="s">
        <v>18</v>
      </c>
      <c r="P2" s="96" t="s">
        <v>18</v>
      </c>
      <c r="Q2" s="99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6"/>
      <c r="C3" s="43"/>
      <c r="D3" s="32"/>
      <c r="E3" s="27"/>
      <c r="F3" s="82" t="s">
        <v>18</v>
      </c>
      <c r="G3" s="27"/>
      <c r="H3" s="85"/>
      <c r="I3" s="27"/>
      <c r="J3" s="47"/>
      <c r="K3" s="82"/>
      <c r="L3" s="82" t="s">
        <v>18</v>
      </c>
      <c r="M3" s="45"/>
      <c r="N3" s="97"/>
      <c r="O3" s="97" t="s">
        <v>18</v>
      </c>
      <c r="P3" s="97" t="s">
        <v>18</v>
      </c>
      <c r="Q3" s="100"/>
      <c r="S3">
        <v>2</v>
      </c>
      <c r="T3">
        <v>200</v>
      </c>
      <c r="U3">
        <v>4</v>
      </c>
      <c r="V3">
        <v>200</v>
      </c>
    </row>
    <row r="4" x14ac:dyDescent="0.2">
      <c r="B4" s="36"/>
      <c r="C4" s="43"/>
      <c r="D4" s="32"/>
      <c r="E4" s="27"/>
      <c r="F4" s="82" t="s">
        <v>18</v>
      </c>
      <c r="G4" s="27"/>
      <c r="H4" s="85"/>
      <c r="I4" s="27"/>
      <c r="J4" s="47"/>
      <c r="K4" s="82"/>
      <c r="L4" s="82" t="s">
        <v>18</v>
      </c>
      <c r="M4" s="45"/>
      <c r="N4" s="97"/>
      <c r="O4" s="97" t="s">
        <v>18</v>
      </c>
      <c r="P4" s="97" t="s">
        <v>18</v>
      </c>
      <c r="Q4" s="100"/>
    </row>
    <row r="5" x14ac:dyDescent="0.2">
      <c r="B5" s="36">
        <v>34</v>
      </c>
      <c r="C5" s="43"/>
      <c r="D5" s="32"/>
      <c r="E5" s="27"/>
      <c r="F5" s="82" t="s">
        <v>18</v>
      </c>
      <c r="G5" s="27"/>
      <c r="H5" s="85"/>
      <c r="I5" s="27"/>
      <c r="J5" s="47"/>
      <c r="K5" s="82"/>
      <c r="L5" s="82" t="s">
        <v>18</v>
      </c>
      <c r="M5" s="45"/>
      <c r="N5" s="97"/>
      <c r="O5" s="97" t="s">
        <v>18</v>
      </c>
      <c r="P5" s="97" t="s">
        <v>18</v>
      </c>
      <c r="Q5" s="100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6">
        <v>37</v>
      </c>
      <c r="C6" s="43"/>
      <c r="D6" s="32"/>
      <c r="E6" s="27"/>
      <c r="F6" s="82" t="s">
        <v>18</v>
      </c>
      <c r="G6" s="27"/>
      <c r="H6" s="85"/>
      <c r="I6" s="27"/>
      <c r="J6" s="47"/>
      <c r="K6" s="82"/>
      <c r="L6" s="82" t="s">
        <v>18</v>
      </c>
      <c r="M6" s="45"/>
      <c r="N6" s="97"/>
      <c r="O6" s="97" t="s">
        <v>18</v>
      </c>
      <c r="P6" s="97" t="s">
        <v>18</v>
      </c>
      <c r="Q6" s="100"/>
      <c r="S6">
        <v>5</v>
      </c>
      <c r="T6">
        <v>200</v>
      </c>
      <c r="U6">
        <v>19</v>
      </c>
      <c r="V6">
        <v>200</v>
      </c>
    </row>
    <row r="7" x14ac:dyDescent="0.2">
      <c r="B7" s="36">
        <v>40</v>
      </c>
      <c r="C7" s="43"/>
      <c r="D7" s="32"/>
      <c r="E7" s="27"/>
      <c r="F7" s="82" t="s">
        <v>18</v>
      </c>
      <c r="G7" s="27"/>
      <c r="H7" s="85"/>
      <c r="I7" s="27"/>
      <c r="J7" s="48"/>
      <c r="K7" s="82"/>
      <c r="L7" s="82" t="s">
        <v>18</v>
      </c>
      <c r="M7" s="45"/>
      <c r="N7" s="97"/>
      <c r="O7" s="97" t="s">
        <v>18</v>
      </c>
      <c r="P7" s="97" t="s">
        <v>18</v>
      </c>
      <c r="Q7" s="100"/>
    </row>
    <row r="8" x14ac:dyDescent="0.2">
      <c r="B8" s="36">
        <v>43</v>
      </c>
      <c r="C8" s="43"/>
      <c r="D8" s="32"/>
      <c r="E8" s="27"/>
      <c r="F8" s="82" t="s">
        <v>18</v>
      </c>
      <c r="G8" s="27"/>
      <c r="H8" s="85"/>
      <c r="I8" s="27"/>
      <c r="J8" s="45"/>
      <c r="K8" s="82"/>
      <c r="L8" s="82" t="s">
        <v>18</v>
      </c>
      <c r="M8" s="45"/>
      <c r="N8" s="97"/>
      <c r="O8" s="97" t="s">
        <v>18</v>
      </c>
      <c r="P8" s="97" t="s">
        <v>18</v>
      </c>
      <c r="Q8" s="100"/>
      <c r="S8">
        <v>8</v>
      </c>
      <c r="T8">
        <v>-100</v>
      </c>
    </row>
    <row r="9" x14ac:dyDescent="0.2">
      <c r="A9">
        <v>250</v>
      </c>
      <c r="B9" s="36">
        <v>46</v>
      </c>
      <c r="C9" s="43"/>
      <c r="D9" s="32"/>
      <c r="E9" s="27"/>
      <c r="F9" s="82" t="s">
        <v>18</v>
      </c>
      <c r="G9" s="27"/>
      <c r="H9" s="85"/>
      <c r="I9" s="27"/>
      <c r="J9" s="45"/>
      <c r="K9" s="82"/>
      <c r="L9" s="82" t="s">
        <v>18</v>
      </c>
      <c r="M9" s="45"/>
      <c r="N9" s="97"/>
      <c r="O9" s="97" t="s">
        <v>18</v>
      </c>
      <c r="P9" s="97" t="s">
        <v>18</v>
      </c>
      <c r="Q9" s="100"/>
      <c r="S9">
        <v>8</v>
      </c>
      <c r="T9">
        <v>200</v>
      </c>
    </row>
    <row r="10" x14ac:dyDescent="0.2">
      <c r="B10" s="36">
        <v>49</v>
      </c>
      <c r="C10" s="43"/>
      <c r="D10" s="32"/>
      <c r="E10" s="27"/>
      <c r="F10" s="82" t="s">
        <v>18</v>
      </c>
      <c r="G10" s="27"/>
      <c r="H10" s="85"/>
      <c r="I10" s="27"/>
      <c r="J10" s="45"/>
      <c r="K10" s="82"/>
      <c r="L10" s="82" t="s">
        <v>18</v>
      </c>
      <c r="M10" s="45"/>
      <c r="N10" s="97"/>
      <c r="O10" s="97" t="s">
        <v>18</v>
      </c>
      <c r="P10" s="97" t="s">
        <v>18</v>
      </c>
      <c r="Q10" s="100"/>
    </row>
    <row r="11" x14ac:dyDescent="0.2">
      <c r="B11" s="36">
        <v>52</v>
      </c>
      <c r="C11" s="43"/>
      <c r="D11" s="32"/>
      <c r="E11" s="27"/>
      <c r="F11" s="82" t="s">
        <v>18</v>
      </c>
      <c r="G11" s="27"/>
      <c r="H11" s="85"/>
      <c r="I11" s="27"/>
      <c r="J11" s="45"/>
      <c r="K11" s="82"/>
      <c r="L11" s="82" t="s">
        <v>18</v>
      </c>
      <c r="M11" s="45"/>
      <c r="N11" s="97"/>
      <c r="O11" s="97" t="s">
        <v>18</v>
      </c>
      <c r="P11" s="97" t="s">
        <v>18</v>
      </c>
      <c r="Q11" s="100"/>
      <c r="S11">
        <v>11</v>
      </c>
      <c r="T11">
        <v>-100</v>
      </c>
    </row>
    <row r="12" x14ac:dyDescent="0.2">
      <c r="A12">
        <v>500</v>
      </c>
      <c r="B12" s="36">
        <v>53</v>
      </c>
      <c r="C12" s="43"/>
      <c r="D12" s="32"/>
      <c r="E12" s="27"/>
      <c r="F12" s="82" t="s">
        <v>18</v>
      </c>
      <c r="G12" s="27"/>
      <c r="H12" s="85"/>
      <c r="I12" s="27"/>
      <c r="J12" s="45"/>
      <c r="K12" s="82"/>
      <c r="L12" s="82" t="s">
        <v>18</v>
      </c>
      <c r="M12" s="45"/>
      <c r="N12" s="97"/>
      <c r="O12" s="97" t="s">
        <v>18</v>
      </c>
      <c r="P12" s="97" t="s">
        <v>18</v>
      </c>
      <c r="Q12" s="100"/>
      <c r="S12">
        <v>11</v>
      </c>
      <c r="T12">
        <v>200</v>
      </c>
    </row>
    <row r="13" x14ac:dyDescent="0.2">
      <c r="B13" s="36">
        <v>54</v>
      </c>
      <c r="C13" s="43"/>
      <c r="D13" s="32"/>
      <c r="E13" s="27"/>
      <c r="F13" s="82" t="s">
        <v>18</v>
      </c>
      <c r="G13" s="27"/>
      <c r="H13" s="85"/>
      <c r="I13" s="27"/>
      <c r="J13" s="45"/>
      <c r="K13" s="82"/>
      <c r="L13" s="82" t="s">
        <v>18</v>
      </c>
      <c r="M13" s="45"/>
      <c r="N13" s="97"/>
      <c r="O13" s="97" t="s">
        <v>18</v>
      </c>
      <c r="P13" s="97" t="s">
        <v>18</v>
      </c>
      <c r="Q13" s="100"/>
    </row>
    <row r="14" x14ac:dyDescent="0.2">
      <c r="B14" s="36">
        <v>55</v>
      </c>
      <c r="C14" s="43"/>
      <c r="D14" s="32"/>
      <c r="E14" s="27"/>
      <c r="F14" s="82" t="s">
        <v>18</v>
      </c>
      <c r="G14" s="27"/>
      <c r="H14" s="85"/>
      <c r="I14" s="27"/>
      <c r="J14" s="45"/>
      <c r="K14" s="82"/>
      <c r="L14" s="82" t="s">
        <v>18</v>
      </c>
      <c r="M14" s="45"/>
      <c r="N14" s="97"/>
      <c r="O14" s="97" t="s">
        <v>18</v>
      </c>
      <c r="P14" s="97" t="s">
        <v>18</v>
      </c>
      <c r="Q14" s="100"/>
      <c r="S14">
        <v>14</v>
      </c>
      <c r="T14">
        <v>-100</v>
      </c>
    </row>
    <row r="15" x14ac:dyDescent="0.2">
      <c r="A15">
        <v>1000</v>
      </c>
      <c r="B15" s="36">
        <v>56</v>
      </c>
      <c r="C15" s="43"/>
      <c r="D15" s="32"/>
      <c r="E15" s="27"/>
      <c r="F15" s="82" t="s">
        <v>18</v>
      </c>
      <c r="G15" s="27"/>
      <c r="H15" s="85"/>
      <c r="I15" s="27"/>
      <c r="J15" s="45"/>
      <c r="K15" s="82"/>
      <c r="L15" s="82" t="s">
        <v>18</v>
      </c>
      <c r="M15" s="45"/>
      <c r="N15" s="97"/>
      <c r="O15" s="97" t="s">
        <v>18</v>
      </c>
      <c r="P15" s="97" t="s">
        <v>18</v>
      </c>
      <c r="Q15" s="100"/>
      <c r="S15">
        <v>14</v>
      </c>
      <c r="T15">
        <v>200</v>
      </c>
    </row>
    <row r="16" x14ac:dyDescent="0.2">
      <c r="B16" s="36">
        <v>57</v>
      </c>
      <c r="C16" s="43"/>
      <c r="D16" s="32"/>
      <c r="E16" s="27"/>
      <c r="F16" s="82" t="s">
        <v>18</v>
      </c>
      <c r="G16" s="27"/>
      <c r="H16" s="85"/>
      <c r="I16" s="27"/>
      <c r="J16" s="45"/>
      <c r="K16" s="82"/>
      <c r="L16" s="82" t="s">
        <v>18</v>
      </c>
      <c r="M16" s="45"/>
      <c r="N16" s="97"/>
      <c r="O16" s="97" t="s">
        <v>18</v>
      </c>
      <c r="P16" s="97" t="s">
        <v>18</v>
      </c>
      <c r="Q16" s="100"/>
    </row>
    <row r="17" x14ac:dyDescent="0.2">
      <c r="B17" s="36">
        <v>57</v>
      </c>
      <c r="C17" s="43"/>
      <c r="D17" s="32"/>
      <c r="E17" s="27"/>
      <c r="F17" s="82" t="s">
        <v>18</v>
      </c>
      <c r="G17" s="27"/>
      <c r="H17" s="85"/>
      <c r="I17" s="27"/>
      <c r="J17" s="45"/>
      <c r="K17" s="82"/>
      <c r="L17" s="82" t="s">
        <v>18</v>
      </c>
      <c r="M17" s="45"/>
      <c r="N17" s="97"/>
      <c r="O17" s="97" t="s">
        <v>18</v>
      </c>
      <c r="P17" s="97" t="s">
        <v>18</v>
      </c>
      <c r="Q17" s="100"/>
      <c r="S17">
        <v>17</v>
      </c>
      <c r="T17">
        <v>-100</v>
      </c>
    </row>
    <row r="18" x14ac:dyDescent="0.2">
      <c r="A18">
        <v>2000</v>
      </c>
      <c r="B18" s="36">
        <v>57</v>
      </c>
      <c r="C18" s="43"/>
      <c r="D18" s="32"/>
      <c r="E18" s="27"/>
      <c r="F18" s="82" t="s">
        <v>18</v>
      </c>
      <c r="G18" s="27"/>
      <c r="H18" s="85"/>
      <c r="I18" s="27"/>
      <c r="J18" s="45"/>
      <c r="K18" s="82"/>
      <c r="L18" s="82" t="s">
        <v>18</v>
      </c>
      <c r="M18" s="45"/>
      <c r="N18" s="97"/>
      <c r="O18" s="97" t="s">
        <v>18</v>
      </c>
      <c r="P18" s="97" t="s">
        <v>18</v>
      </c>
      <c r="Q18" s="100"/>
      <c r="S18">
        <v>17</v>
      </c>
      <c r="T18">
        <v>200</v>
      </c>
    </row>
    <row r="19" x14ac:dyDescent="0.2">
      <c r="B19" s="36">
        <v>57</v>
      </c>
      <c r="C19" s="43"/>
      <c r="D19" s="32"/>
      <c r="E19" s="27"/>
      <c r="F19" s="82" t="s">
        <v>18</v>
      </c>
      <c r="G19" s="27"/>
      <c r="H19" s="85"/>
      <c r="I19" s="27"/>
      <c r="J19" s="45"/>
      <c r="K19" s="82"/>
      <c r="L19" s="82" t="s">
        <v>18</v>
      </c>
      <c r="M19" s="45"/>
      <c r="N19" s="97"/>
      <c r="O19" s="97" t="s">
        <v>18</v>
      </c>
      <c r="P19" s="97" t="s">
        <v>18</v>
      </c>
      <c r="Q19" s="100"/>
    </row>
    <row r="20" x14ac:dyDescent="0.2">
      <c r="A20" t="s">
        <v>6</v>
      </c>
      <c r="B20" s="36">
        <v>57</v>
      </c>
      <c r="C20" s="43"/>
      <c r="D20" s="32"/>
      <c r="E20" s="27"/>
      <c r="F20" s="82" t="s">
        <v>18</v>
      </c>
      <c r="G20" s="27"/>
      <c r="H20" s="85"/>
      <c r="I20" s="27"/>
      <c r="J20" s="45"/>
      <c r="K20" s="82"/>
      <c r="L20" s="82" t="s">
        <v>18</v>
      </c>
      <c r="M20" s="45"/>
      <c r="N20" s="97"/>
      <c r="O20" s="97" t="s">
        <v>18</v>
      </c>
      <c r="P20" s="97" t="s">
        <v>18</v>
      </c>
      <c r="Q20" s="100"/>
      <c r="S20">
        <v>20</v>
      </c>
      <c r="T20">
        <v>-100</v>
      </c>
    </row>
    <row r="21" x14ac:dyDescent="0.2">
      <c r="A21">
        <v>4000</v>
      </c>
      <c r="B21" s="36"/>
      <c r="C21" s="43"/>
      <c r="D21" s="32"/>
      <c r="E21" s="27"/>
      <c r="F21" s="82" t="s">
        <v>18</v>
      </c>
      <c r="G21" s="27"/>
      <c r="H21" s="85"/>
      <c r="I21" s="27"/>
      <c r="J21" s="45"/>
      <c r="K21" s="82"/>
      <c r="L21" s="82" t="s">
        <v>18</v>
      </c>
      <c r="M21" s="45"/>
      <c r="N21" s="97"/>
      <c r="O21" s="97" t="s">
        <v>18</v>
      </c>
      <c r="P21" s="97" t="s">
        <v>18</v>
      </c>
      <c r="Q21" s="100"/>
      <c r="S21">
        <v>20</v>
      </c>
      <c r="T21">
        <v>200</v>
      </c>
    </row>
    <row r="22" x14ac:dyDescent="0.2">
      <c r="B22" s="36"/>
      <c r="C22" s="43"/>
      <c r="D22" s="33"/>
      <c r="E22" s="28"/>
      <c r="F22" s="83" t="s">
        <v>18</v>
      </c>
      <c r="G22" s="28"/>
      <c r="H22" s="86"/>
      <c r="I22" s="28"/>
      <c r="J22" s="46"/>
      <c r="K22" s="83"/>
      <c r="L22" s="83" t="s">
        <v>18</v>
      </c>
      <c r="M22" s="46"/>
      <c r="N22" s="98"/>
      <c r="O22" s="98" t="s">
        <v>18</v>
      </c>
      <c r="P22" s="98" t="s">
        <v>18</v>
      </c>
      <c r="Q22" s="101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6" t="s">
        <v>7</v>
      </c>
      <c r="B31" s="66"/>
      <c r="C31" s="66"/>
      <c r="D31" s="66" t="s">
        <v>15</v>
      </c>
      <c r="E31" s="68"/>
      <c r="F31" s="66"/>
      <c r="G31" s="66"/>
      <c r="H31" s="66"/>
      <c r="I31" s="66" t="s">
        <v>17</v>
      </c>
      <c r="J31" s="66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38</v>
      </c>
      <c r="B32" t="s">
        <v>37</v>
      </c>
      <c r="D32" s="88" t="s">
        <v>105</v>
      </c>
      <c r="E32" s="57" t="s">
        <v>18</v>
      </c>
      <c r="F32" s="58"/>
      <c r="G32" s="71"/>
      <c r="I32" s="51">
        <v>1</v>
      </c>
      <c r="J32" s="52"/>
      <c r="K32" s="12" t="s">
        <v>107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8" t="s">
        <v>63</v>
      </c>
      <c r="B33" s="37"/>
      <c r="D33" s="89"/>
      <c r="E33" s="41"/>
      <c r="F33" s="60"/>
      <c r="G33" s="71"/>
      <c r="I33" s="53">
        <v>2</v>
      </c>
      <c r="J33" s="54"/>
      <c r="K33" s="12" t="s">
        <v>108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62</v>
      </c>
      <c r="B34" s="37"/>
      <c r="D34" s="59" t="s">
        <v>80</v>
      </c>
      <c r="E34" s="41"/>
      <c r="F34" s="60"/>
      <c r="G34" s="71"/>
      <c r="I34" s="55">
        <v>3</v>
      </c>
      <c r="J34" s="56"/>
      <c r="K34" s="12" t="s">
        <v>109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92" t="s">
        <v>91</v>
      </c>
      <c r="B35" s="37"/>
      <c r="D35" s="59" t="s">
        <v>81</v>
      </c>
      <c r="E35" s="41"/>
      <c r="F35" s="60"/>
      <c r="G35" s="71"/>
    </row>
    <row r="36" x14ac:dyDescent="0.2">
      <c r="A36" s="92" t="s">
        <v>76</v>
      </c>
      <c r="B36" s="37"/>
      <c r="D36" s="59" t="s">
        <v>82</v>
      </c>
      <c r="E36" s="41"/>
      <c r="F36" s="60"/>
      <c r="G36" s="71"/>
      <c r="J36" s="66" t="s">
        <v>43</v>
      </c>
    </row>
    <row r="37" x14ac:dyDescent="0.2">
      <c r="A37" s="93" t="s">
        <v>61</v>
      </c>
      <c r="B37" s="37"/>
      <c r="D37" s="59" t="s">
        <v>83</v>
      </c>
      <c r="E37" s="34"/>
      <c r="F37" s="62"/>
      <c r="G37" s="72"/>
      <c r="H37" s="4"/>
      <c r="I37" s="35"/>
      <c r="J37" s="8" t="s">
        <v>41</v>
      </c>
      <c r="K37" s="4"/>
      <c r="L37" s="4"/>
      <c r="M37" s="4"/>
      <c r="N37" s="4"/>
      <c r="O37" s="4"/>
      <c r="P37" s="4"/>
      <c r="Q37" s="4"/>
    </row>
    <row r="38" x14ac:dyDescent="0.2">
      <c r="A38" t="s">
        <v>77</v>
      </c>
      <c r="B38" s="36"/>
      <c r="D38" s="59" t="s">
        <v>84</v>
      </c>
      <c r="E38" s="41"/>
      <c r="F38" s="60"/>
      <c r="G38" s="71"/>
      <c r="I38" s="29"/>
      <c r="J38" t="s">
        <v>39</v>
      </c>
    </row>
    <row r="39" ht="15.75" x14ac:dyDescent="0.3">
      <c r="A39" t="s">
        <v>21</v>
      </c>
      <c r="B39" s="73"/>
      <c r="D39" s="61" t="s">
        <v>85</v>
      </c>
      <c r="E39" s="42"/>
      <c r="F39" s="63"/>
      <c r="G39" s="71"/>
      <c r="I39" s="30"/>
      <c r="J39" t="s">
        <v>40</v>
      </c>
    </row>
    <row r="40" x14ac:dyDescent="0.2">
      <c r="A40" t="s">
        <v>20</v>
      </c>
      <c r="B40" s="73"/>
      <c r="C40" s="8"/>
      <c r="D40" s="8"/>
      <c r="E40" s="8"/>
      <c r="F40" s="8"/>
      <c r="G40" s="9"/>
      <c r="H40" s="9"/>
      <c r="I40" s="44"/>
      <c r="J40" t="s">
        <v>42</v>
      </c>
    </row>
    <row r="41" ht="15.75" x14ac:dyDescent="0.3">
      <c r="A41" t="s">
        <v>22</v>
      </c>
      <c r="B41" s="73"/>
      <c r="C41" s="8"/>
      <c r="D41" s="8"/>
      <c r="E41" s="8"/>
      <c r="F41" s="8"/>
      <c r="G41" s="9"/>
      <c r="H41" s="9"/>
      <c r="I41" s="94"/>
      <c r="J41" t="s">
        <v>97</v>
      </c>
    </row>
    <row r="42" ht="15.75" x14ac:dyDescent="0.3">
      <c r="A42" s="8" t="s">
        <v>23</v>
      </c>
      <c r="B42" s="62"/>
      <c r="C42" s="8"/>
      <c r="D42" s="18"/>
      <c r="E42" s="8"/>
      <c r="F42" s="8"/>
      <c r="G42" s="8"/>
      <c r="H42" s="9"/>
    </row>
    <row r="43" ht="15.75" x14ac:dyDescent="0.3">
      <c r="A43" s="8" t="s">
        <v>24</v>
      </c>
      <c r="B43" s="74"/>
      <c r="C43" s="8"/>
      <c r="D43" s="8"/>
      <c r="E43" s="8"/>
      <c r="F43" s="8"/>
      <c r="G43" s="8"/>
      <c r="H43" s="9"/>
    </row>
    <row r="44" ht="15.75" x14ac:dyDescent="0.3">
      <c r="A44" s="8" t="s">
        <v>25</v>
      </c>
      <c r="B44" s="74"/>
      <c r="C44" s="8"/>
      <c r="D44" s="8"/>
      <c r="E44" s="8"/>
      <c r="F44" s="8"/>
      <c r="G44" s="8"/>
      <c r="H44" s="9"/>
    </row>
    <row r="45" ht="15.75" x14ac:dyDescent="0.3">
      <c r="A45" s="8" t="s">
        <v>26</v>
      </c>
      <c r="B45" s="74"/>
      <c r="C45" s="8"/>
      <c r="D45" s="8"/>
      <c r="E45" s="8"/>
      <c r="F45" s="8"/>
      <c r="G45" s="8"/>
      <c r="H45" s="9"/>
    </row>
    <row r="46" ht="15.75" x14ac:dyDescent="0.3">
      <c r="A46" s="8" t="s">
        <v>27</v>
      </c>
      <c r="B46" s="74"/>
      <c r="C46" s="9"/>
      <c r="D46" s="9"/>
      <c r="E46" s="9"/>
      <c r="F46" s="9"/>
      <c r="G46" s="9"/>
      <c r="H46" s="9"/>
    </row>
    <row r="47" ht="15.75" x14ac:dyDescent="0.3">
      <c r="A47" s="8" t="s">
        <v>28</v>
      </c>
      <c r="B47" s="74"/>
    </row>
    <row r="48" x14ac:dyDescent="0.2">
      <c r="A48" s="39"/>
      <c r="B48" s="40"/>
      <c r="C48" s="16"/>
      <c r="D48" s="69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60</v>
      </c>
      <c r="B49" s="37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75" t="s">
        <v>59</v>
      </c>
      <c r="B50" s="64"/>
    </row>
    <row r="51" x14ac:dyDescent="0.2">
      <c r="A51" s="17" t="s">
        <v>58</v>
      </c>
      <c r="B51" s="64"/>
    </row>
    <row r="52" x14ac:dyDescent="0.2">
      <c r="A52" s="18" t="s">
        <v>57</v>
      </c>
      <c r="B52" s="65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55</v>
      </c>
      <c r="B53" s="36"/>
    </row>
    <row r="54" x14ac:dyDescent="0.2">
      <c r="A54" s="50"/>
      <c r="B54" s="36"/>
    </row>
    <row r="55" x14ac:dyDescent="0.2">
      <c r="A55" s="18" t="s">
        <v>56</v>
      </c>
      <c r="B55" s="90"/>
    </row>
    <row r="56" x14ac:dyDescent="0.2">
      <c r="A56" t="s">
        <v>78</v>
      </c>
      <c r="B56" s="36"/>
    </row>
    <row r="57" x14ac:dyDescent="0.2">
      <c r="A57" t="s">
        <v>79</v>
      </c>
      <c r="B57" s="36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Prüfbericht</vt:lpstr>
      <vt:lpstr>Resultat Tabelle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2007-04-02T13:38:27Z</cp:lastPrinted>
  <dcterms:created xsi:type="dcterms:W3CDTF">2004-04-23T07:36:03Z</dcterms:created>
  <dcterms:modified xsi:type="dcterms:W3CDTF">2017-10-09T20:37:39Z</dcterms:modified>
</cp:coreProperties>
</file>