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<sst xmlns="http://schemas.openxmlformats.org/spreadsheetml/2006/main" count="188" uniqueCount="91">
  <si>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</si>
  <si>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</si>
  <si>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</si>
  <si>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</si>
  <si>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</si>
  <si>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</si>
  <si>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</si>
  <si>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</si>
  <si>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dB</t>
  </si>
  <si>
    <t>Status</t>
  </si>
  <si>
    <t xml:space="preserve"> </t>
  </si>
  <si>
    <t>L2</t>
  </si>
  <si>
    <t>T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</si>
  <si>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</si>
  <si>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</si>
  <si>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</si>
  <si>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</si>
  <si>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</si>
  <si>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</si>
  <si>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</si>
  <si>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°C</t>
  </si>
  <si>
    <t>%</t>
  </si>
  <si>
    <t>m³</t>
  </si>
  <si>
    <t>kg/m²</t>
  </si>
  <si>
    <t>BGNoise</t>
  </si>
  <si>
    <t>s</t>
  </si>
  <si>
    <r>
      <t>L</t>
    </r>
    <r>
      <rPr>
        <vertAlign val="subscript"/>
        <sz val="7.5"/>
        <rFont val="Arial"/>
        <family val="2"/>
      </rPr>
      <t>n,0</t>
    </r>
  </si>
  <si>
    <r>
      <t>D</t>
    </r>
    <r>
      <rPr>
        <sz val="7.5"/>
        <rFont val="Arial"/>
        <family val="2"/>
      </rPr>
      <t>L</t>
    </r>
  </si>
  <si>
    <t>ISO 717-2</t>
  </si>
  <si>
    <r>
      <t>D</t>
    </r>
    <r>
      <rPr>
        <sz val="7.5"/>
        <rFont val="Arial"/>
      </rPr>
      <t>L</t>
    </r>
    <r>
      <rPr>
        <vertAlign val="subscript"/>
        <sz val="7.5"/>
        <rFont val="Arial"/>
        <family val="2"/>
      </rPr>
      <t>w</t>
    </r>
    <r>
      <rPr>
        <sz val="7.5"/>
        <rFont val="Arial"/>
      </rPr>
      <t xml:space="preserve"> =</t>
    </r>
  </si>
  <si>
    <r>
      <t>D</t>
    </r>
    <r>
      <rPr>
        <sz val="8"/>
        <rFont val="Arial"/>
      </rPr>
      <t>L</t>
    </r>
  </si>
  <si>
    <r>
      <t>L</t>
    </r>
    <r>
      <rPr>
        <vertAlign val="subscript"/>
        <sz val="8"/>
        <rFont val="Arial"/>
        <family val="2"/>
      </rPr>
      <t>n,r</t>
    </r>
  </si>
  <si>
    <r>
      <t>L</t>
    </r>
    <r>
      <rPr>
        <vertAlign val="subscript"/>
        <sz val="8"/>
        <rFont val="Arial"/>
        <family val="2"/>
      </rPr>
      <t>n,0</t>
    </r>
  </si>
  <si>
    <r>
      <t>L</t>
    </r>
    <r>
      <rPr>
        <b/>
        <vertAlign val="subscript"/>
        <sz val="10"/>
        <rFont val="Arial"/>
        <family val="2"/>
      </rPr>
      <t>n,0</t>
    </r>
  </si>
  <si>
    <r>
      <t>D</t>
    </r>
    <r>
      <rPr>
        <b/>
        <sz val="10"/>
        <rFont val="Arial"/>
        <family val="2"/>
      </rPr>
      <t>L</t>
    </r>
  </si>
  <si>
    <r>
      <t>L</t>
    </r>
    <r>
      <rPr>
        <b/>
        <vertAlign val="subscript"/>
        <sz val="10"/>
        <rFont val="Arial"/>
        <family val="2"/>
      </rPr>
      <t>n,r</t>
    </r>
  </si>
  <si>
    <r>
      <t>D</t>
    </r>
    <r>
      <rPr>
        <sz val="10"/>
        <rFont val="Arial"/>
      </rPr>
      <t>L</t>
    </r>
    <r>
      <rPr>
        <vertAlign val="subscript"/>
        <sz val="10"/>
        <rFont val="Arial"/>
        <family val="2"/>
      </rPr>
      <t>w</t>
    </r>
    <r>
      <rPr>
        <sz val="10"/>
        <rFont val="Arial"/>
      </rPr>
      <t xml:space="preserve"> =</t>
    </r>
  </si>
  <si>
    <r>
      <t>C</t>
    </r>
    <r>
      <rPr>
        <vertAlign val="subscript"/>
        <sz val="7.5"/>
        <rFont val="Arial"/>
        <family val="2"/>
      </rPr>
      <t>l,</t>
    </r>
    <r>
      <rPr>
        <vertAlign val="subscript"/>
        <sz val="7.5"/>
        <rFont val="Symbol"/>
        <family val="1"/>
        <charset val="2"/>
      </rPr>
      <t>D</t>
    </r>
    <r>
      <rPr>
        <sz val="7.5"/>
        <rFont val="Arial"/>
      </rPr>
      <t xml:space="preserve"> =</t>
    </r>
  </si>
  <si>
    <r>
      <t>C</t>
    </r>
    <r>
      <rPr>
        <vertAlign val="subscript"/>
        <sz val="10"/>
        <rFont val="Arial"/>
        <family val="2"/>
      </rPr>
      <t>l,</t>
    </r>
    <r>
      <rPr>
        <vertAlign val="subscript"/>
        <sz val="10"/>
        <rFont val="Symbol"/>
        <family val="1"/>
        <charset val="2"/>
      </rPr>
      <t>D</t>
    </r>
    <r>
      <rPr>
        <sz val="10"/>
        <rFont val="Arial"/>
      </rPr>
      <t xml:space="preserve"> =</t>
    </r>
  </si>
  <si>
    <r>
      <t>C</t>
    </r>
    <r>
      <rPr>
        <vertAlign val="subscript"/>
        <sz val="7.5"/>
        <rFont val="Arial"/>
        <family val="2"/>
      </rPr>
      <t>l,r</t>
    </r>
    <r>
      <rPr>
        <sz val="7.5"/>
        <rFont val="Arial"/>
      </rPr>
      <t xml:space="preserve"> =</t>
    </r>
  </si>
  <si>
    <r>
      <t>C</t>
    </r>
    <r>
      <rPr>
        <vertAlign val="subscript"/>
        <sz val="10"/>
        <rFont val="Arial"/>
        <family val="2"/>
      </rPr>
      <t>l,r</t>
    </r>
    <r>
      <rPr>
        <sz val="10"/>
        <rFont val="Arial"/>
      </rPr>
      <t xml:space="preserve"> =</t>
    </r>
  </si>
  <si>
    <t>Laboratory measurements of the reduction of transmitted impact noise by floor coverings on a heavyweight standard floor</t>
  </si>
  <si>
    <t xml:space="preserve">Client: </t>
  </si>
  <si>
    <t xml:space="preserve">Manufacturer: </t>
  </si>
  <si>
    <t xml:space="preserve">Test room identification: </t>
  </si>
  <si>
    <t xml:space="preserve">Test specimen mounted by: </t>
  </si>
  <si>
    <t xml:space="preserve">Product identification: </t>
  </si>
  <si>
    <t xml:space="preserve">Description of the specimen: </t>
  </si>
  <si>
    <t xml:space="preserve">Date of test: </t>
  </si>
  <si>
    <t xml:space="preserve">Mass per unit area: </t>
  </si>
  <si>
    <t>Curing time:</t>
  </si>
  <si>
    <t xml:space="preserve">Temperature: </t>
  </si>
  <si>
    <t xml:space="preserve">Air humidity: </t>
  </si>
  <si>
    <t>Receiving room volume:</t>
  </si>
  <si>
    <t>Frequency</t>
  </si>
  <si>
    <t>Frequency range for rating according to</t>
  </si>
  <si>
    <t>1/3 octave</t>
  </si>
  <si>
    <t>Rating according to ISO 717-2</t>
  </si>
  <si>
    <t>These results are based on test made with an artificial source under laboratory conditions obtained in one-third-octave bands by an engineering method.</t>
  </si>
  <si>
    <t>Date:</t>
  </si>
  <si>
    <t xml:space="preserve">Signature: </t>
  </si>
  <si>
    <t>Legend:</t>
  </si>
  <si>
    <t xml:space="preserve">Mass per unit area:  </t>
  </si>
  <si>
    <t>Room volume, designation</t>
  </si>
  <si>
    <t>Status descriptions</t>
  </si>
  <si>
    <t>Inscriptions</t>
  </si>
  <si>
    <t>shifted reference curve</t>
  </si>
  <si>
    <t>Sum unfavourable deviations:</t>
  </si>
  <si>
    <t xml:space="preserve">Max. unfavourable deviation: </t>
  </si>
  <si>
    <t>at x Hz</t>
  </si>
  <si>
    <t>Remarks:</t>
  </si>
  <si>
    <t>-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</si>
  <si>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</si>
  <si>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</si>
  <si>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 xml:space="preserve">Source room volume: </t>
  </si>
  <si>
    <r>
      <t>m</t>
    </r>
    <r>
      <rPr>
        <vertAlign val="superscript"/>
        <sz val="7.5"/>
        <rFont val="Arial"/>
        <family val="2"/>
      </rPr>
      <t>3</t>
    </r>
  </si>
  <si>
    <r>
      <t>L</t>
    </r>
    <r>
      <rPr>
        <vertAlign val="subscript"/>
        <sz val="8"/>
        <rFont val="Arial"/>
        <family val="2"/>
      </rPr>
      <t>n</t>
    </r>
  </si>
  <si>
    <t>=</t>
  </si>
  <si>
    <r>
      <t>L</t>
    </r>
    <r>
      <rPr>
        <vertAlign val="subscript"/>
        <sz val="8"/>
        <rFont val="Arial"/>
        <family val="2"/>
      </rPr>
      <t>n,0,w</t>
    </r>
  </si>
  <si>
    <t>Weighted normalized impact sound pressure level</t>
  </si>
  <si>
    <r>
      <t>L</t>
    </r>
    <r>
      <rPr>
        <vertAlign val="subscript"/>
        <sz val="8"/>
        <rFont val="Arial"/>
        <family val="2"/>
      </rPr>
      <t>n,w</t>
    </r>
  </si>
  <si>
    <r>
      <t>L</t>
    </r>
    <r>
      <rPr>
        <vertAlign val="subscript"/>
        <sz val="8"/>
        <rFont val="Arial"/>
        <family val="2"/>
      </rPr>
      <t>n,r,w</t>
    </r>
  </si>
  <si>
    <r>
      <t>L</t>
    </r>
    <r>
      <rPr>
        <b/>
        <vertAlign val="subscript"/>
        <sz val="10"/>
        <rFont val="Arial"/>
        <family val="2"/>
      </rPr>
      <t>n</t>
    </r>
  </si>
  <si>
    <t>kPa</t>
  </si>
  <si>
    <t>Barometric pressure:</t>
  </si>
  <si>
    <t>kPA</t>
  </si>
  <si>
    <t>Reduction of impact sound pressure level according to ISO 10140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</si>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</sst>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4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sz val="7.5"/>
      <name val="Symbol"/>
      <family val="1"/>
      <charset val="2"/>
    </font>
    <font>
      <sz val="7.5"/>
      <name val="Arial"/>
      <family val="2"/>
    </font>
    <font>
      <sz val="8"/>
      <name val="Symbol"/>
      <family val="1"/>
      <charset val="2"/>
    </font>
    <font>
      <b/>
      <vertAlign val="subscript"/>
      <sz val="10"/>
      <name val="Arial"/>
      <family val="2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vertAlign val="subscript"/>
      <sz val="7.5"/>
      <name val="Symbol"/>
      <family val="1"/>
      <charset val="2"/>
    </font>
    <font>
      <sz val="10"/>
      <name val="Arial"/>
      <family val="2"/>
    </font>
    <font>
      <vertAlign val="subscript"/>
      <sz val="10"/>
      <name val="Symbol"/>
      <family val="1"/>
      <charset val="2"/>
    </font>
    <font>
      <vertAlign val="superscript"/>
      <sz val="7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8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0" fillId="0" borderId="0" xfId="0" applyFont="true" applyFill="true" applyBorder="true" applyAlignment="true">
      <alignment horizontal="center"/>
    </xf>
    <xf numFmtId="0" fontId="0" fillId="0" borderId="0" xfId="0" applyFill="true" applyBorder="true"/>
    <xf numFmtId="0" fontId="0" fillId="0" borderId="0" xfId="0" applyFill="true" applyBorder="true" applyAlignment="true"/>
    <xf numFmtId="0" fontId="18" fillId="0" borderId="0" xfId="0" applyFont="true" applyAlignment="true">
      <alignment horizontal="center"/>
    </xf>
    <xf numFmtId="0" fontId="0" fillId="2" borderId="7" xfId="0" applyFill="true" applyBorder="true"/>
    <xf numFmtId="0" fontId="0" fillId="2" borderId="2" xfId="0" applyFill="true" applyBorder="true"/>
    <xf numFmtId="0" fontId="0" fillId="2" borderId="8" xfId="0" applyFill="true" applyBorder="true"/>
    <xf numFmtId="0" fontId="14" fillId="0" borderId="2" xfId="0" applyNumberFormat="true" applyFont="true" applyBorder="true" applyAlignment="true"/>
    <xf numFmtId="0" fontId="14" fillId="3" borderId="0" xfId="0" applyNumberFormat="true" applyFont="true" applyFill="true" applyBorder="true" applyAlignment="true"/>
    <xf numFmtId="0" fontId="19" fillId="0" borderId="1" xfId="0" applyNumberFormat="true" applyFont="true" applyBorder="true" applyAlignment="true"/>
    <xf numFmtId="0" fontId="19" fillId="0" borderId="0" xfId="0" applyNumberFormat="true" applyFont="true" applyBorder="true" applyAlignment="true"/>
    <xf numFmtId="0" fontId="21" fillId="0" borderId="0" xfId="0" applyNumberFormat="true" applyFont="true" applyBorder="true" applyAlignment="true"/>
    <xf numFmtId="0" fontId="19" fillId="3" borderId="0" xfId="0" applyNumberFormat="true" applyFont="true" applyFill="true" applyBorder="true" applyAlignment="true"/>
    <xf numFmtId="0" fontId="1" fillId="2" borderId="0" xfId="0" applyNumberFormat="true" applyFont="true" applyFill="true" applyAlignment="true"/>
    <xf numFmtId="0" fontId="1" fillId="2" borderId="0" xfId="0" applyNumberFormat="true" applyFont="true" applyFill="true"/>
    <xf numFmtId="0" fontId="6" fillId="0" borderId="0" xfId="0" applyFont="true" applyAlignment="true">
      <alignment horizontal="left"/>
    </xf>
    <xf numFmtId="0" fontId="6" fillId="0" borderId="0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170" fontId="6" fillId="0" borderId="1" xfId="0" applyNumberFormat="true" applyFont="true" applyBorder="true" applyAlignment="true">
      <alignment horizontal="center"/>
    </xf>
    <xf numFmtId="170" fontId="6" fillId="0" borderId="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vertical="top" wrapText="true"/>
    </xf>
    <xf numFmtId="0" fontId="6" fillId="0" borderId="0" xfId="0" applyNumberFormat="true" applyFont="true" applyBorder="true" applyAlignment="true">
      <alignment horizontal="left" vertical="top" wrapText="true"/>
    </xf>
    <xf numFmtId="0" fontId="6" fillId="0" borderId="2" xfId="0" applyNumberFormat="true" applyFont="true" applyBorder="true" applyAlignment="true">
      <alignment horizontal="left" vertical="top" wrapText="true"/>
    </xf>
    <xf numFmtId="0" fontId="6" fillId="0" borderId="6" xfId="0" applyNumberFormat="true" applyFont="true" applyBorder="true" applyAlignment="true">
      <alignment horizontal="left" vertical="top" wrapText="true"/>
    </xf>
    <xf numFmtId="0" fontId="6" fillId="0" borderId="4" xfId="0" applyNumberFormat="true" applyFont="true" applyBorder="true" applyAlignment="true">
      <alignment horizontal="left" vertical="top" wrapText="true"/>
    </xf>
    <xf numFmtId="0" fontId="6" fillId="0" borderId="8" xfId="0" applyNumberFormat="true" applyFont="true" applyBorder="true" applyAlignment="true">
      <alignment horizontal="left" vertical="top" wrapText="true"/>
    </xf>
    <xf numFmtId="0" fontId="14" fillId="0" borderId="1" xfId="0" applyNumberFormat="true" applyFont="true" applyBorder="true" applyAlignment="true">
      <alignment horizontal="right"/>
    </xf>
    <xf numFmtId="0" fontId="14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right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70" fontId="6" fillId="0" borderId="5" xfId="0" applyNumberFormat="true" applyFont="true" applyBorder="true" applyAlignment="true">
      <alignment horizontal="center"/>
    </xf>
    <xf numFmtId="170" fontId="6" fillId="0" borderId="3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170" fontId="6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14" fillId="0" borderId="11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49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2" xfId="0" applyNumberFormat="true" applyFont="true" applyBorder="true" applyAlignment="true" applyProtection="true">
      <alignment horizontal="left" vertical="top" wrapText="true"/>
      <protection locked="false"/>
    </xf>
    <xf numFmtId="170" fontId="6" fillId="0" borderId="6" xfId="0" applyNumberFormat="true" applyFont="true" applyBorder="true" applyAlignment="true">
      <alignment horizontal="center"/>
    </xf>
    <xf numFmtId="170" fontId="6" fillId="0" borderId="4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170" fontId="2" fillId="0" borderId="9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70" fontId="2" fillId="0" borderId="11" xfId="0" applyNumberFormat="true" applyFont="true" applyBorder="true" applyAlignment="true">
      <alignment horizontal="right"/>
    </xf>
    <xf numFmtId="170" fontId="2" fillId="0" borderId="5" xfId="0" applyNumberFormat="true" applyFont="true" applyBorder="true" applyAlignment="true">
      <alignment horizontal="right"/>
    </xf>
    <xf numFmtId="170" fontId="2" fillId="0" borderId="3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16" fillId="0" borderId="5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70" fontId="2" fillId="0" borderId="1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52028639618144E-2"/>
          <c:y val="2.3121430789060222E-2"/>
          <c:w val="0.86396181384248205"/>
          <c:h val="0.90944294436970208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13888"/>
        <c:axId val="1586195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26176"/>
        <c:axId val="158628096"/>
      </c:scatterChart>
      <c:catAx>
        <c:axId val="15861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19520"/>
        <c:crossesAt val="-10"/>
        <c:auto val="1"/>
        <c:lblAlgn val="ctr"/>
        <c:lblOffset val="100"/>
        <c:tickLblSkip val="1"/>
        <c:tickMarkSkip val="1"/>
        <c:noMultiLvlLbl val="0"/>
      </c:catAx>
      <c:valAx>
        <c:axId val="158619520"/>
        <c:scaling>
          <c:orientation val="minMax"/>
          <c:max val="60"/>
          <c:min val="-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Reduction of impact sound pressure level,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D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66089320826786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13888"/>
        <c:crosses val="autoZero"/>
        <c:crossBetween val="midCat"/>
        <c:majorUnit val="10"/>
        <c:minorUnit val="2"/>
      </c:valAx>
      <c:valAx>
        <c:axId val="1586261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628096"/>
        <c:crosses val="autoZero"/>
        <c:crossBetween val="midCat"/>
        <c:majorUnit val="5"/>
        <c:minorUnit val="1"/>
      </c:valAx>
      <c:valAx>
        <c:axId val="1586280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6261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6" t="s">
        <v>86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8"/>
    </row>
    <row r="2" ht="12.75" customHeight="true" x14ac:dyDescent="0.2">
      <c r="A2" s="139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1"/>
    </row>
    <row r="3" x14ac:dyDescent="0.2">
      <c r="A3" s="135" t="s">
        <v>41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51"/>
    </row>
    <row r="4" x14ac:dyDescent="0.2">
      <c r="A4" s="135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51"/>
    </row>
    <row r="5" x14ac:dyDescent="0.2">
      <c r="A5" s="148" t="s">
        <v>42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2">
        <f>Data!$B$33</f>
        <v>0</v>
      </c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9" t="s">
        <v>48</v>
      </c>
      <c r="AX5" s="149"/>
      <c r="AY5" s="149"/>
      <c r="AZ5" s="149"/>
      <c r="BA5" s="149"/>
      <c r="BB5" s="149"/>
      <c r="BC5" s="149"/>
      <c r="BD5" s="149"/>
      <c r="BE5" s="142">
        <f>Data!$B$34</f>
        <v>0</v>
      </c>
      <c r="BF5" s="142"/>
      <c r="BG5" s="142"/>
      <c r="BH5" s="142"/>
      <c r="BI5" s="142"/>
      <c r="BJ5" s="142"/>
      <c r="BK5" s="142"/>
      <c r="BL5" s="142"/>
      <c r="BM5" s="142"/>
      <c r="BN5" s="142"/>
      <c r="BO5" s="158"/>
    </row>
    <row r="6" ht="12.75" customHeight="true" x14ac:dyDescent="0.2">
      <c r="A6" s="157" t="s">
        <v>43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3">
        <f>Data!$B$35</f>
        <v>0</v>
      </c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5"/>
    </row>
    <row r="7" ht="12.75" customHeight="true" x14ac:dyDescent="0.2">
      <c r="A7" s="157" t="s">
        <v>44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3">
        <f>Data!$B$36</f>
        <v>0</v>
      </c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5"/>
    </row>
    <row r="8" ht="12.75" customHeight="true" x14ac:dyDescent="0.2">
      <c r="A8" s="157" t="s">
        <v>45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>
        <f>Data!$B$38</f>
        <v>0</v>
      </c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144"/>
      <c r="BL8" s="144"/>
      <c r="BM8" s="144"/>
      <c r="BN8" s="144"/>
      <c r="BO8" s="145"/>
    </row>
    <row r="9" ht="12.75" customHeight="true" x14ac:dyDescent="0.2">
      <c r="A9" s="157" t="s">
        <v>46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>
        <f>Data!$B$56</f>
        <v>0</v>
      </c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4"/>
      <c r="BN9" s="144"/>
      <c r="BO9" s="145"/>
    </row>
    <row r="10" ht="12.75" customHeight="true" x14ac:dyDescent="0.2">
      <c r="A10" s="157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  <c r="BJ10" s="144"/>
      <c r="BK10" s="144"/>
      <c r="BL10" s="144"/>
      <c r="BM10" s="144"/>
      <c r="BN10" s="144"/>
      <c r="BO10" s="145"/>
    </row>
    <row r="11" ht="12.75" customHeight="true" x14ac:dyDescent="0.2">
      <c r="A11" s="157" t="s">
        <v>47</v>
      </c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>
        <f>Data!$B$57</f>
        <v>0</v>
      </c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5"/>
    </row>
    <row r="12" ht="12.75" customHeight="true" x14ac:dyDescent="0.2">
      <c r="A12" s="157"/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  <c r="BI12" s="144"/>
      <c r="BJ12" s="144"/>
      <c r="BK12" s="144"/>
      <c r="BL12" s="144"/>
      <c r="BM12" s="144"/>
      <c r="BN12" s="144"/>
      <c r="BO12" s="145"/>
    </row>
    <row r="13" ht="12.75" customHeight="true" x14ac:dyDescent="0.2">
      <c r="A13" s="157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144"/>
      <c r="BO13" s="145"/>
    </row>
    <row r="14" ht="12.75" customHeight="true" x14ac:dyDescent="0.2">
      <c r="A14" s="157"/>
      <c r="B14" s="144"/>
      <c r="C14" s="144"/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  <c r="P14" s="144"/>
      <c r="Q14" s="144"/>
      <c r="R14" s="144"/>
      <c r="S14" s="144"/>
      <c r="T14" s="144"/>
      <c r="U14" s="144"/>
      <c r="V14" s="144"/>
      <c r="W14" s="144"/>
      <c r="X14" s="144"/>
      <c r="Y14" s="144"/>
      <c r="Z14" s="144"/>
      <c r="AA14" s="144"/>
      <c r="AB14" s="144"/>
      <c r="AC14" s="144"/>
      <c r="AD14" s="144"/>
      <c r="AE14" s="144"/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144"/>
      <c r="BM14" s="144"/>
      <c r="BN14" s="144"/>
      <c r="BO14" s="145"/>
    </row>
    <row r="15" ht="12.75" customHeight="true" x14ac:dyDescent="0.2">
      <c r="A15" s="157"/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  <c r="BI15" s="144"/>
      <c r="BJ15" s="144"/>
      <c r="BK15" s="144"/>
      <c r="BL15" s="144"/>
      <c r="BM15" s="144"/>
      <c r="BN15" s="144"/>
      <c r="BO15" s="145"/>
    </row>
    <row r="16" ht="12.75" customHeight="true" x14ac:dyDescent="0.2">
      <c r="A16" s="135" t="s">
        <v>84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30" t="str">
        <f>Data!$E$32</f>
        <v> </v>
      </c>
      <c r="Q16" s="130"/>
      <c r="R16" s="130"/>
      <c r="S16" s="130"/>
      <c r="T16" s="104" t="s">
        <v>83</v>
      </c>
      <c r="U16" s="8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5" t="s">
        <v>52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30">
        <f>Data!$E$37</f>
        <v>0</v>
      </c>
      <c r="Q17" s="130"/>
      <c r="R17" s="130"/>
      <c r="S17" s="130"/>
      <c r="T17" s="104" t="s">
        <v>21</v>
      </c>
      <c r="U17" s="82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21" t="s">
        <v>55</v>
      </c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121"/>
      <c r="AU17" s="121"/>
      <c r="AV17" s="121"/>
      <c r="AW17" s="121"/>
      <c r="AX17" s="121"/>
      <c r="AY17" s="121"/>
      <c r="AZ17" s="121"/>
      <c r="BA17" s="121"/>
      <c r="BB17" s="121"/>
      <c r="BC17" s="121"/>
      <c r="BD17" s="121"/>
      <c r="BE17" s="121"/>
      <c r="BF17" s="121"/>
      <c r="BG17" s="121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5" t="s">
        <v>49</v>
      </c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31">
        <f>Data!$E$35</f>
        <v>0</v>
      </c>
      <c r="Q18" s="131"/>
      <c r="R18" s="131"/>
      <c r="S18" s="131"/>
      <c r="T18" s="104" t="s">
        <v>72</v>
      </c>
      <c r="U18" s="82"/>
      <c r="V18" s="21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21" t="s">
        <v>28</v>
      </c>
      <c r="AJ18" s="121"/>
      <c r="AK18" s="121"/>
      <c r="AL18" s="121"/>
      <c r="AM18" s="121"/>
      <c r="AN18" s="121"/>
      <c r="AO18" s="121"/>
      <c r="AP18" s="121"/>
      <c r="AQ18" s="121"/>
      <c r="AR18" s="121"/>
      <c r="AS18" s="121"/>
      <c r="AT18" s="121"/>
      <c r="AU18" s="121"/>
      <c r="AV18" s="121"/>
      <c r="AW18" s="121"/>
      <c r="AX18" s="121"/>
      <c r="AY18" s="121"/>
      <c r="AZ18" s="121"/>
      <c r="BA18" s="121"/>
      <c r="BB18" s="121"/>
      <c r="BC18" s="121"/>
      <c r="BD18" s="121"/>
      <c r="BE18" s="121"/>
      <c r="BF18" s="121"/>
      <c r="BG18" s="121"/>
      <c r="BH18" s="121"/>
      <c r="BI18" s="121"/>
      <c r="BJ18" s="5"/>
      <c r="BK18" s="5"/>
      <c r="BL18" s="5"/>
      <c r="BM18" s="5"/>
      <c r="BN18" s="5"/>
      <c r="BO18" s="6"/>
    </row>
    <row r="19" x14ac:dyDescent="0.2">
      <c r="A19" s="135" t="s">
        <v>50</v>
      </c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31">
        <f>Data!$E$33</f>
        <v>0</v>
      </c>
      <c r="Q19" s="131"/>
      <c r="R19" s="131"/>
      <c r="S19" s="131"/>
      <c r="T19" s="103" t="s">
        <v>25</v>
      </c>
      <c r="U19" s="24"/>
      <c r="V19" s="21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35" t="s">
        <v>51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30">
        <f>Data!$E$36</f>
        <v>0</v>
      </c>
      <c r="Q20" s="130"/>
      <c r="R20" s="130"/>
      <c r="S20" s="130"/>
      <c r="T20" s="103" t="s">
        <v>20</v>
      </c>
      <c r="U20" s="24"/>
      <c r="V20" s="21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35" t="s">
        <v>74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31">
        <f>Data!$E$38</f>
        <v>0</v>
      </c>
      <c r="Q21" s="131"/>
      <c r="R21" s="131"/>
      <c r="S21" s="131"/>
      <c r="T21" s="103" t="s">
        <v>75</v>
      </c>
      <c r="U21" s="24"/>
      <c r="V21" s="21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35" t="s">
        <v>53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30">
        <f>Data!$E$39</f>
        <v>0</v>
      </c>
      <c r="Q22" s="130"/>
      <c r="R22" s="130"/>
      <c r="S22" s="130"/>
      <c r="T22" s="103" t="s">
        <v>73</v>
      </c>
      <c r="U22" s="24"/>
      <c r="V22" s="21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3" t="s">
        <v>54</v>
      </c>
      <c r="D24" s="133"/>
      <c r="E24" s="133"/>
      <c r="F24" s="133"/>
      <c r="G24" s="133"/>
      <c r="H24" s="133"/>
      <c r="I24" s="133" t="s">
        <v>26</v>
      </c>
      <c r="J24" s="133"/>
      <c r="K24" s="133"/>
      <c r="L24" s="133"/>
      <c r="M24" s="133"/>
      <c r="N24" s="133"/>
      <c r="O24" s="132" t="s">
        <v>27</v>
      </c>
      <c r="P24" s="133"/>
      <c r="Q24" s="133"/>
      <c r="R24" s="133"/>
      <c r="S24" s="133"/>
      <c r="T24" s="133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4" t="s">
        <v>5</v>
      </c>
      <c r="D25" s="134"/>
      <c r="E25" s="134"/>
      <c r="F25" s="134"/>
      <c r="G25" s="134"/>
      <c r="H25" s="134"/>
      <c r="I25" s="134" t="s">
        <v>56</v>
      </c>
      <c r="J25" s="134"/>
      <c r="K25" s="134"/>
      <c r="L25" s="134"/>
      <c r="M25" s="134"/>
      <c r="N25" s="134"/>
      <c r="O25" s="134" t="s">
        <v>56</v>
      </c>
      <c r="P25" s="134"/>
      <c r="Q25" s="134"/>
      <c r="R25" s="134"/>
      <c r="S25" s="134"/>
      <c r="T25" s="134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9" t="s">
        <v>6</v>
      </c>
      <c r="D26" s="129"/>
      <c r="E26" s="129"/>
      <c r="F26" s="129"/>
      <c r="G26" s="129"/>
      <c r="H26" s="129"/>
      <c r="I26" s="129" t="s">
        <v>7</v>
      </c>
      <c r="J26" s="129"/>
      <c r="K26" s="129"/>
      <c r="L26" s="129"/>
      <c r="M26" s="129"/>
      <c r="N26" s="129"/>
      <c r="O26" s="129" t="s">
        <v>7</v>
      </c>
      <c r="P26" s="129"/>
      <c r="Q26" s="129"/>
      <c r="R26" s="129"/>
      <c r="S26" s="129"/>
      <c r="T26" s="129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33">
        <v>50</v>
      </c>
      <c r="D27" s="133"/>
      <c r="E27" s="133"/>
      <c r="F27" s="133"/>
      <c r="G27" s="133"/>
      <c r="H27" s="133"/>
      <c r="I27" s="125">
        <f>Data!$H$2</f>
        <v>0</v>
      </c>
      <c r="J27" s="126"/>
      <c r="K27" s="126"/>
      <c r="L27" s="126"/>
      <c r="M27" s="127"/>
      <c r="N27" s="128"/>
      <c r="O27" s="125">
        <f>Data!$AA$2</f>
      </c>
      <c r="P27" s="126">
        <f>Data!$D$2</f>
      </c>
      <c r="Q27" s="126"/>
      <c r="R27" s="126"/>
      <c r="S27" s="126"/>
      <c r="T27" s="128">
        <f>IF(Data!$K$31=1,Data!$C$2,"")</f>
      </c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4">
        <v>63</v>
      </c>
      <c r="D28" s="134"/>
      <c r="E28" s="134"/>
      <c r="F28" s="134"/>
      <c r="G28" s="134"/>
      <c r="H28" s="134"/>
      <c r="I28" s="107">
        <f>Data!$H$3</f>
        <v>0</v>
      </c>
      <c r="J28" s="108"/>
      <c r="K28" s="108"/>
      <c r="L28" s="108"/>
      <c r="M28" s="109"/>
      <c r="N28" s="110"/>
      <c r="O28" s="107">
        <f>Data!$AA$3</f>
      </c>
      <c r="P28" s="108">
        <f>Data!$D$3</f>
      </c>
      <c r="Q28" s="108"/>
      <c r="R28" s="108"/>
      <c r="S28" s="108"/>
      <c r="T28" s="110">
        <f>IF(Data!$K$31=1,Data!$C$3,"")</f>
      </c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9">
        <v>80</v>
      </c>
      <c r="D29" s="129"/>
      <c r="E29" s="129"/>
      <c r="F29" s="129"/>
      <c r="G29" s="129"/>
      <c r="H29" s="129"/>
      <c r="I29" s="107">
        <f>Data!$H$4</f>
        <v>0</v>
      </c>
      <c r="J29" s="108"/>
      <c r="K29" s="108"/>
      <c r="L29" s="108"/>
      <c r="M29" s="123"/>
      <c r="N29" s="124"/>
      <c r="O29" s="107">
        <f>Data!$AA$4</f>
      </c>
      <c r="P29" s="108">
        <f>Data!$D$4</f>
      </c>
      <c r="Q29" s="108"/>
      <c r="R29" s="108"/>
      <c r="S29" s="108"/>
      <c r="T29" s="124">
        <f>IF(Data!$K$31=1,Data!$C$4,"")</f>
      </c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3">
        <v>100</v>
      </c>
      <c r="D30" s="133"/>
      <c r="E30" s="133"/>
      <c r="F30" s="133"/>
      <c r="G30" s="133"/>
      <c r="H30" s="133"/>
      <c r="I30" s="125">
        <f>Data!$H$5</f>
        <v>0</v>
      </c>
      <c r="J30" s="126"/>
      <c r="K30" s="126"/>
      <c r="L30" s="126"/>
      <c r="M30" s="127"/>
      <c r="N30" s="128"/>
      <c r="O30" s="125">
        <f>Data!$AA$5</f>
      </c>
      <c r="P30" s="126">
        <f>Data!$D$5</f>
      </c>
      <c r="Q30" s="126"/>
      <c r="R30" s="126"/>
      <c r="S30" s="126"/>
      <c r="T30" s="128">
        <f>IF(Data!$K$31=1,Data!$C$5,"")</f>
      </c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4">
        <v>125</v>
      </c>
      <c r="D31" s="134"/>
      <c r="E31" s="134"/>
      <c r="F31" s="134"/>
      <c r="G31" s="134"/>
      <c r="H31" s="134"/>
      <c r="I31" s="107">
        <f>Data!$H$6</f>
        <v>0</v>
      </c>
      <c r="J31" s="108"/>
      <c r="K31" s="108"/>
      <c r="L31" s="108"/>
      <c r="M31" s="109"/>
      <c r="N31" s="110"/>
      <c r="O31" s="107">
        <f>Data!$AA$6</f>
      </c>
      <c r="P31" s="108">
        <f>Data!$D$6</f>
      </c>
      <c r="Q31" s="108"/>
      <c r="R31" s="108"/>
      <c r="S31" s="108"/>
      <c r="T31" s="110">
        <f>IF(Data!$K$31=1,Data!$C$6,"")</f>
      </c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9">
        <v>160</v>
      </c>
      <c r="D32" s="129"/>
      <c r="E32" s="129"/>
      <c r="F32" s="129"/>
      <c r="G32" s="129"/>
      <c r="H32" s="129"/>
      <c r="I32" s="107">
        <f>Data!$H$7</f>
        <v>0</v>
      </c>
      <c r="J32" s="108"/>
      <c r="K32" s="108"/>
      <c r="L32" s="108"/>
      <c r="M32" s="123"/>
      <c r="N32" s="124"/>
      <c r="O32" s="107">
        <f>Data!$AA$7</f>
      </c>
      <c r="P32" s="108">
        <f>Data!$D$7</f>
      </c>
      <c r="Q32" s="108"/>
      <c r="R32" s="108"/>
      <c r="S32" s="108"/>
      <c r="T32" s="124">
        <f>IF(Data!$K$31=1,Data!$C$7,"")</f>
      </c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3">
        <v>200</v>
      </c>
      <c r="D33" s="133"/>
      <c r="E33" s="133"/>
      <c r="F33" s="133"/>
      <c r="G33" s="133"/>
      <c r="H33" s="133"/>
      <c r="I33" s="125">
        <f>Data!$H$8</f>
        <v>0</v>
      </c>
      <c r="J33" s="126"/>
      <c r="K33" s="126"/>
      <c r="L33" s="126"/>
      <c r="M33" s="127"/>
      <c r="N33" s="128"/>
      <c r="O33" s="125">
        <f>Data!$AA$8</f>
      </c>
      <c r="P33" s="126">
        <f>Data!$D$8</f>
      </c>
      <c r="Q33" s="126"/>
      <c r="R33" s="126"/>
      <c r="S33" s="126"/>
      <c r="T33" s="128">
        <f>IF(Data!$K$31=1,Data!$C$8,"")</f>
      </c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4">
        <v>250</v>
      </c>
      <c r="D34" s="134"/>
      <c r="E34" s="134"/>
      <c r="F34" s="134"/>
      <c r="G34" s="134"/>
      <c r="H34" s="134"/>
      <c r="I34" s="107">
        <f>Data!$H$9</f>
        <v>0</v>
      </c>
      <c r="J34" s="108"/>
      <c r="K34" s="108"/>
      <c r="L34" s="108"/>
      <c r="M34" s="109"/>
      <c r="N34" s="110"/>
      <c r="O34" s="107">
        <f>Data!$AA$9</f>
      </c>
      <c r="P34" s="108">
        <f>Data!$D$9</f>
      </c>
      <c r="Q34" s="108"/>
      <c r="R34" s="108"/>
      <c r="S34" s="108"/>
      <c r="T34" s="110">
        <f>IF(Data!$K$31=1,Data!$C$9,"")</f>
      </c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9">
        <v>315</v>
      </c>
      <c r="D35" s="129"/>
      <c r="E35" s="129"/>
      <c r="F35" s="129"/>
      <c r="G35" s="129"/>
      <c r="H35" s="129"/>
      <c r="I35" s="107">
        <f>Data!$H$10</f>
        <v>0</v>
      </c>
      <c r="J35" s="108"/>
      <c r="K35" s="108"/>
      <c r="L35" s="108"/>
      <c r="M35" s="123"/>
      <c r="N35" s="124"/>
      <c r="O35" s="107">
        <f>Data!$AA$10</f>
      </c>
      <c r="P35" s="108">
        <f>Data!$D$10</f>
      </c>
      <c r="Q35" s="108"/>
      <c r="R35" s="108"/>
      <c r="S35" s="108"/>
      <c r="T35" s="124">
        <f>IF(Data!$K$31=1,Data!$C$10,"")</f>
      </c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3">
        <v>400</v>
      </c>
      <c r="D36" s="133"/>
      <c r="E36" s="133"/>
      <c r="F36" s="133"/>
      <c r="G36" s="133"/>
      <c r="H36" s="133"/>
      <c r="I36" s="125">
        <f>Data!$H$11</f>
        <v>0</v>
      </c>
      <c r="J36" s="126"/>
      <c r="K36" s="126"/>
      <c r="L36" s="126"/>
      <c r="M36" s="127"/>
      <c r="N36" s="128"/>
      <c r="O36" s="125">
        <f>Data!$AA$11</f>
      </c>
      <c r="P36" s="126">
        <f>Data!$D$11</f>
      </c>
      <c r="Q36" s="126"/>
      <c r="R36" s="126"/>
      <c r="S36" s="126"/>
      <c r="T36" s="128">
        <f>IF(Data!$K$31=1,Data!$C$11,"")</f>
      </c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4">
        <v>500</v>
      </c>
      <c r="D37" s="134"/>
      <c r="E37" s="134"/>
      <c r="F37" s="134"/>
      <c r="G37" s="134"/>
      <c r="H37" s="134"/>
      <c r="I37" s="107">
        <f>Data!$H$12</f>
        <v>0</v>
      </c>
      <c r="J37" s="108"/>
      <c r="K37" s="108"/>
      <c r="L37" s="108"/>
      <c r="M37" s="109"/>
      <c r="N37" s="110"/>
      <c r="O37" s="107">
        <f>Data!$AA$12</f>
      </c>
      <c r="P37" s="108">
        <f>Data!$D$12</f>
      </c>
      <c r="Q37" s="108"/>
      <c r="R37" s="108"/>
      <c r="S37" s="108"/>
      <c r="T37" s="110">
        <f>IF(Data!$K$31=1,Data!$C$12,"")</f>
      </c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9">
        <v>630</v>
      </c>
      <c r="D38" s="129"/>
      <c r="E38" s="129"/>
      <c r="F38" s="129"/>
      <c r="G38" s="129"/>
      <c r="H38" s="129"/>
      <c r="I38" s="107">
        <f>Data!$H$13</f>
        <v>0</v>
      </c>
      <c r="J38" s="108"/>
      <c r="K38" s="108"/>
      <c r="L38" s="108"/>
      <c r="M38" s="123"/>
      <c r="N38" s="124"/>
      <c r="O38" s="107">
        <f>Data!$AA$13</f>
      </c>
      <c r="P38" s="108">
        <f>Data!$D$13</f>
      </c>
      <c r="Q38" s="108"/>
      <c r="R38" s="108"/>
      <c r="S38" s="108"/>
      <c r="T38" s="124">
        <f>IF(Data!$K$31=1,Data!$C$13,"")</f>
      </c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3">
        <v>800</v>
      </c>
      <c r="D39" s="133"/>
      <c r="E39" s="133"/>
      <c r="F39" s="133"/>
      <c r="G39" s="133"/>
      <c r="H39" s="133"/>
      <c r="I39" s="125">
        <f>Data!$H$14</f>
        <v>0</v>
      </c>
      <c r="J39" s="126"/>
      <c r="K39" s="126"/>
      <c r="L39" s="126"/>
      <c r="M39" s="127"/>
      <c r="N39" s="128"/>
      <c r="O39" s="125">
        <f>Data!$AA$14</f>
      </c>
      <c r="P39" s="126">
        <f>Data!$D$14</f>
      </c>
      <c r="Q39" s="126"/>
      <c r="R39" s="126"/>
      <c r="S39" s="126"/>
      <c r="T39" s="128">
        <f>IF(Data!$K$31=1,Data!$C$14,"")</f>
      </c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4">
        <v>1000</v>
      </c>
      <c r="D40" s="134"/>
      <c r="E40" s="134"/>
      <c r="F40" s="134"/>
      <c r="G40" s="134"/>
      <c r="H40" s="134"/>
      <c r="I40" s="107">
        <f>Data!$H$15</f>
        <v>0</v>
      </c>
      <c r="J40" s="108"/>
      <c r="K40" s="108"/>
      <c r="L40" s="108"/>
      <c r="M40" s="109"/>
      <c r="N40" s="110"/>
      <c r="O40" s="107">
        <f>Data!$AA$15</f>
      </c>
      <c r="P40" s="108">
        <f>Data!$D$15</f>
      </c>
      <c r="Q40" s="108"/>
      <c r="R40" s="108"/>
      <c r="S40" s="108"/>
      <c r="T40" s="110">
        <f>IF(Data!$K$31=1,Data!$C$15,"")</f>
      </c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9">
        <v>1250</v>
      </c>
      <c r="D41" s="129"/>
      <c r="E41" s="129"/>
      <c r="F41" s="129"/>
      <c r="G41" s="129"/>
      <c r="H41" s="129"/>
      <c r="I41" s="107">
        <f>Data!$H$16</f>
        <v>0</v>
      </c>
      <c r="J41" s="108"/>
      <c r="K41" s="108"/>
      <c r="L41" s="108"/>
      <c r="M41" s="123"/>
      <c r="N41" s="124"/>
      <c r="O41" s="107">
        <f>Data!$AA$16</f>
      </c>
      <c r="P41" s="108">
        <f>Data!$D$16</f>
      </c>
      <c r="Q41" s="108"/>
      <c r="R41" s="108"/>
      <c r="S41" s="108"/>
      <c r="T41" s="124">
        <f>IF(Data!$K$31=1,Data!$C$16,"")</f>
      </c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3">
        <v>1600</v>
      </c>
      <c r="D42" s="133"/>
      <c r="E42" s="133"/>
      <c r="F42" s="133"/>
      <c r="G42" s="133"/>
      <c r="H42" s="133"/>
      <c r="I42" s="125">
        <f>Data!$H$17</f>
        <v>0</v>
      </c>
      <c r="J42" s="126"/>
      <c r="K42" s="126"/>
      <c r="L42" s="126"/>
      <c r="M42" s="127"/>
      <c r="N42" s="128"/>
      <c r="O42" s="125">
        <f>Data!$AA$17</f>
      </c>
      <c r="P42" s="126">
        <f>Data!$D$17</f>
      </c>
      <c r="Q42" s="126"/>
      <c r="R42" s="126"/>
      <c r="S42" s="126"/>
      <c r="T42" s="128">
        <f>IF(Data!$K$31=1,Data!$C$17,"")</f>
      </c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4">
        <v>2000</v>
      </c>
      <c r="D43" s="134"/>
      <c r="E43" s="134"/>
      <c r="F43" s="134"/>
      <c r="G43" s="134"/>
      <c r="H43" s="134"/>
      <c r="I43" s="107">
        <f>Data!$H$18</f>
        <v>0</v>
      </c>
      <c r="J43" s="108"/>
      <c r="K43" s="108"/>
      <c r="L43" s="108"/>
      <c r="M43" s="109"/>
      <c r="N43" s="110"/>
      <c r="O43" s="107">
        <f>Data!$AA$18</f>
      </c>
      <c r="P43" s="108">
        <f>Data!$D$18</f>
      </c>
      <c r="Q43" s="108"/>
      <c r="R43" s="108"/>
      <c r="S43" s="108"/>
      <c r="T43" s="110">
        <f>IF(Data!$K$31=1,Data!$C$18,"")</f>
      </c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29">
        <v>2500</v>
      </c>
      <c r="D44" s="129"/>
      <c r="E44" s="129"/>
      <c r="F44" s="129"/>
      <c r="G44" s="129"/>
      <c r="H44" s="129"/>
      <c r="I44" s="107">
        <f>Data!$H$19</f>
        <v>0</v>
      </c>
      <c r="J44" s="108"/>
      <c r="K44" s="108"/>
      <c r="L44" s="108"/>
      <c r="M44" s="123"/>
      <c r="N44" s="124"/>
      <c r="O44" s="107">
        <f>Data!$AA$19</f>
      </c>
      <c r="P44" s="108">
        <f>Data!$D$19</f>
      </c>
      <c r="Q44" s="108"/>
      <c r="R44" s="108"/>
      <c r="S44" s="108"/>
      <c r="T44" s="124">
        <f>IF(Data!$K$31=1,Data!$C$19,"")</f>
      </c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33">
        <v>3150</v>
      </c>
      <c r="D45" s="133"/>
      <c r="E45" s="133"/>
      <c r="F45" s="133"/>
      <c r="G45" s="133"/>
      <c r="H45" s="133"/>
      <c r="I45" s="125">
        <f>Data!$H$20</f>
        <v>0</v>
      </c>
      <c r="J45" s="126"/>
      <c r="K45" s="126"/>
      <c r="L45" s="126"/>
      <c r="M45" s="127"/>
      <c r="N45" s="128"/>
      <c r="O45" s="125">
        <f>Data!$AA$20</f>
      </c>
      <c r="P45" s="126">
        <f>Data!$D$20</f>
      </c>
      <c r="Q45" s="126"/>
      <c r="R45" s="126"/>
      <c r="S45" s="126"/>
      <c r="T45" s="128">
        <f>IF(Data!$K$31=1,Data!$C$20,"")</f>
      </c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4">
        <v>4000</v>
      </c>
      <c r="D46" s="134"/>
      <c r="E46" s="134"/>
      <c r="F46" s="134"/>
      <c r="G46" s="134"/>
      <c r="H46" s="134"/>
      <c r="I46" s="107">
        <f>Data!$H$21</f>
        <v>0</v>
      </c>
      <c r="J46" s="108"/>
      <c r="K46" s="108"/>
      <c r="L46" s="108"/>
      <c r="M46" s="109"/>
      <c r="N46" s="110"/>
      <c r="O46" s="107">
        <f>Data!$AA$21</f>
      </c>
      <c r="P46" s="108">
        <f>Data!$D$21</f>
      </c>
      <c r="Q46" s="108"/>
      <c r="R46" s="108"/>
      <c r="S46" s="108"/>
      <c r="T46" s="110">
        <f>IF(Data!$K$31=1,Data!$C$21,"")</f>
      </c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29">
        <v>5000</v>
      </c>
      <c r="D47" s="129"/>
      <c r="E47" s="129"/>
      <c r="F47" s="129"/>
      <c r="G47" s="129"/>
      <c r="H47" s="129"/>
      <c r="I47" s="146">
        <f>Data!$H$22</f>
        <v>0</v>
      </c>
      <c r="J47" s="147"/>
      <c r="K47" s="147"/>
      <c r="L47" s="147"/>
      <c r="M47" s="123"/>
      <c r="N47" s="124"/>
      <c r="O47" s="146">
        <f>Data!$AA$22</f>
      </c>
      <c r="P47" s="147">
        <f>Data!$D$22</f>
      </c>
      <c r="Q47" s="147"/>
      <c r="R47" s="147"/>
      <c r="S47" s="147"/>
      <c r="T47" s="124">
        <f>IF(Data!$K$31=1,Data!$C$22,"")</f>
      </c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3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4">
        <f>IF(OR(Data!$K$31=0,Data!$J$32=""),"",Data!$I$32)</f>
      </c>
      <c r="D49" s="121">
        <f>Data!$J$32</f>
        <v>0</v>
      </c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4">
        <f>IF(OR(Data!$K$31=0,Data!$J$33=""),"",Data!$I$33)</f>
      </c>
      <c r="D50" s="121">
        <f>Data!$J$33</f>
        <v>0</v>
      </c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4">
        <f>IF(OR(Data!$K$31=0,Data!$J$34=""),"",Data!$I$34)</f>
      </c>
      <c r="D51" s="121">
        <f>Data!$J$34</f>
        <v>0</v>
      </c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48" t="s">
        <v>57</v>
      </c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  <c r="BI53" s="149"/>
      <c r="BJ53" s="149"/>
      <c r="BK53" s="149"/>
      <c r="BL53" s="149"/>
      <c r="BM53" s="150"/>
      <c r="BN53" s="5"/>
      <c r="BO53" s="6"/>
    </row>
    <row r="54" ht="12" customHeight="true" x14ac:dyDescent="0.25">
      <c r="A54" s="1"/>
      <c r="B54" s="2"/>
      <c r="C54" s="117" t="s">
        <v>29</v>
      </c>
      <c r="D54" s="118"/>
      <c r="E54" s="118"/>
      <c r="F54" s="119">
        <f>Data!$B$39</f>
        <v>0</v>
      </c>
      <c r="G54" s="120"/>
      <c r="H54" s="120"/>
      <c r="I54" s="121" t="s">
        <v>8</v>
      </c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2" t="s">
        <v>37</v>
      </c>
      <c r="Y54" s="118"/>
      <c r="Z54" s="118"/>
      <c r="AA54" s="119">
        <f>Data!$B$40</f>
        <v>0</v>
      </c>
      <c r="AB54" s="119"/>
      <c r="AC54" s="119"/>
      <c r="AD54" s="121" t="s">
        <v>8</v>
      </c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2" t="s">
        <v>39</v>
      </c>
      <c r="AT54" s="118"/>
      <c r="AU54" s="118"/>
      <c r="AV54" s="119">
        <f>Data!$B$41</f>
        <v>0</v>
      </c>
      <c r="AW54" s="119"/>
      <c r="AX54" s="119"/>
      <c r="AY54" s="121" t="s">
        <v>8</v>
      </c>
      <c r="AZ54" s="121"/>
      <c r="BA54" s="121"/>
      <c r="BB54" s="121"/>
      <c r="BC54" s="121"/>
      <c r="BD54" s="121"/>
      <c r="BE54" s="121"/>
      <c r="BF54" s="121"/>
      <c r="BG54" s="121"/>
      <c r="BH54" s="121"/>
      <c r="BI54" s="121"/>
      <c r="BJ54" s="121"/>
      <c r="BK54" s="121"/>
      <c r="BL54" s="121"/>
      <c r="BM54" s="151"/>
      <c r="BN54" s="5"/>
      <c r="BO54" s="6"/>
    </row>
    <row r="55" ht="12" customHeight="true" x14ac:dyDescent="0.2">
      <c r="A55" s="1"/>
      <c r="B55" s="2"/>
      <c r="C55" s="111" t="s">
        <v>58</v>
      </c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112"/>
      <c r="AL55" s="112"/>
      <c r="AM55" s="112"/>
      <c r="AN55" s="112"/>
      <c r="AO55" s="112"/>
      <c r="AP55" s="112"/>
      <c r="AQ55" s="112"/>
      <c r="AR55" s="112"/>
      <c r="AS55" s="112"/>
      <c r="AT55" s="112"/>
      <c r="AU55" s="112"/>
      <c r="AV55" s="112"/>
      <c r="AW55" s="112"/>
      <c r="AX55" s="112"/>
      <c r="AY55" s="112"/>
      <c r="AZ55" s="112"/>
      <c r="BA55" s="112"/>
      <c r="BB55" s="112"/>
      <c r="BC55" s="112"/>
      <c r="BD55" s="112"/>
      <c r="BE55" s="112"/>
      <c r="BF55" s="112"/>
      <c r="BG55" s="112"/>
      <c r="BH55" s="112"/>
      <c r="BI55" s="112"/>
      <c r="BJ55" s="112"/>
      <c r="BK55" s="112"/>
      <c r="BL55" s="112"/>
      <c r="BM55" s="113"/>
      <c r="BN55" s="5"/>
      <c r="BO55" s="6"/>
    </row>
    <row r="56" ht="12" customHeight="true" x14ac:dyDescent="0.2">
      <c r="A56" s="1"/>
      <c r="B56" s="2"/>
      <c r="C56" s="114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6"/>
      <c r="BN56" s="5"/>
      <c r="BO56" s="6"/>
    </row>
    <row r="57" x14ac:dyDescent="0.2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1"/>
      <c r="BO57" s="22"/>
    </row>
    <row r="58" x14ac:dyDescent="0.2">
      <c r="A58" s="148">
        <f>Data!$A$48</f>
        <v>0</v>
      </c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  <c r="BI58" s="149"/>
      <c r="BJ58" s="149"/>
      <c r="BK58" s="149"/>
      <c r="BL58" s="149"/>
      <c r="BM58" s="149"/>
      <c r="BN58" s="149"/>
      <c r="BO58" s="150"/>
    </row>
    <row r="59" x14ac:dyDescent="0.2">
      <c r="A59" s="155">
        <f>Data!$A$54</f>
        <v>0</v>
      </c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9">
        <f>Data!$B$54</f>
        <v>0</v>
      </c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  <c r="AF59" s="159"/>
      <c r="AG59" s="159"/>
      <c r="AH59" s="159"/>
      <c r="AI59" s="15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  <c r="AY59" s="159"/>
      <c r="AZ59" s="159"/>
      <c r="BA59" s="159"/>
      <c r="BB59" s="159"/>
      <c r="BC59" s="159"/>
      <c r="BD59" s="159"/>
      <c r="BE59" s="159"/>
      <c r="BF59" s="159"/>
      <c r="BG59" s="159"/>
      <c r="BH59" s="159"/>
      <c r="BI59" s="159"/>
      <c r="BJ59" s="159"/>
      <c r="BK59" s="159"/>
      <c r="BL59" s="159"/>
      <c r="BM59" s="159"/>
      <c r="BN59" s="159"/>
      <c r="BO59" s="160"/>
    </row>
    <row r="60" x14ac:dyDescent="0.2">
      <c r="A60" s="135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  <c r="BH60" s="121"/>
      <c r="BI60" s="121"/>
      <c r="BJ60" s="121"/>
      <c r="BK60" s="121"/>
      <c r="BL60" s="121"/>
      <c r="BM60" s="121"/>
      <c r="BN60" s="121"/>
      <c r="BO60" s="151"/>
    </row>
    <row r="61" x14ac:dyDescent="0.2">
      <c r="A61" s="154" t="s">
        <v>59</v>
      </c>
      <c r="B61" s="152"/>
      <c r="C61" s="152"/>
      <c r="D61" s="152"/>
      <c r="E61" s="152">
        <f>Data!$B$49</f>
        <v>0</v>
      </c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2"/>
      <c r="R61" s="152"/>
      <c r="S61" s="152"/>
      <c r="T61" s="152"/>
      <c r="U61" s="152"/>
      <c r="V61" s="152"/>
      <c r="W61" s="152"/>
      <c r="X61" s="152"/>
      <c r="Y61" s="152" t="s">
        <v>60</v>
      </c>
      <c r="Z61" s="152"/>
      <c r="AA61" s="152"/>
      <c r="AB61" s="152"/>
      <c r="AC61" s="152"/>
      <c r="AD61" s="152"/>
      <c r="AE61" s="152"/>
      <c r="AF61" s="152"/>
      <c r="AG61" s="152"/>
      <c r="AH61" s="152"/>
      <c r="AI61" s="152">
        <f>Data!$B$53</f>
        <v>0</v>
      </c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  <c r="BI61" s="152"/>
      <c r="BJ61" s="152"/>
      <c r="BK61" s="152"/>
      <c r="BL61" s="152"/>
      <c r="BM61" s="152"/>
      <c r="BN61" s="152"/>
      <c r="BO61" s="153"/>
    </row>
  </sheetData>
  <mergeCells count="148">
    <mergeCell ref="M28:N28"/>
    <mergeCell ref="I30:L30"/>
    <mergeCell ref="M30:N30"/>
    <mergeCell ref="I37:L37"/>
    <mergeCell ref="M43:N43"/>
    <mergeCell ref="C38:H38"/>
    <mergeCell ref="P16:S16"/>
    <mergeCell ref="A16:O16"/>
    <mergeCell ref="C31:H31"/>
    <mergeCell ref="C35:H35"/>
    <mergeCell ref="C34:H34"/>
    <mergeCell ref="I24:N24"/>
    <mergeCell ref="I28:L28"/>
    <mergeCell ref="M32:N32"/>
    <mergeCell ref="I33:L33"/>
    <mergeCell ref="M33:N33"/>
    <mergeCell ref="A58:BO58"/>
    <mergeCell ref="C36:H36"/>
    <mergeCell ref="C32:H32"/>
    <mergeCell ref="C33:H33"/>
    <mergeCell ref="I35:L35"/>
    <mergeCell ref="C37:H37"/>
    <mergeCell ref="M42:N42"/>
    <mergeCell ref="C43:H43"/>
    <mergeCell ref="I43:L43"/>
    <mergeCell ref="Q59:BO59"/>
    <mergeCell ref="AI17:BG17"/>
    <mergeCell ref="I34:L34"/>
    <mergeCell ref="M34:N34"/>
    <mergeCell ref="I31:L31"/>
    <mergeCell ref="M31:N31"/>
    <mergeCell ref="I32:L32"/>
    <mergeCell ref="A3:BO3"/>
    <mergeCell ref="A4:BO4"/>
    <mergeCell ref="AW5:BD5"/>
    <mergeCell ref="BE5:BO5"/>
    <mergeCell ref="C41:H41"/>
    <mergeCell ref="C42:H42"/>
    <mergeCell ref="C39:H39"/>
    <mergeCell ref="C24:H24"/>
    <mergeCell ref="C28:H28"/>
    <mergeCell ref="C30:H30"/>
    <mergeCell ref="C27:H27"/>
    <mergeCell ref="P7:BO7"/>
    <mergeCell ref="P22:S22"/>
    <mergeCell ref="A6:O6"/>
    <mergeCell ref="A5:O5"/>
    <mergeCell ref="A7:O7"/>
    <mergeCell ref="A8:O8"/>
    <mergeCell ref="A11:O15"/>
    <mergeCell ref="A9:O10"/>
    <mergeCell ref="A20:O20"/>
    <mergeCell ref="I40:L40"/>
    <mergeCell ref="I25:N25"/>
    <mergeCell ref="C26:H26"/>
    <mergeCell ref="I26:N26"/>
    <mergeCell ref="M35:N35"/>
    <mergeCell ref="I29:L29"/>
    <mergeCell ref="M29:N29"/>
    <mergeCell ref="C29:H29"/>
    <mergeCell ref="M27:N27"/>
    <mergeCell ref="I27:L27"/>
    <mergeCell ref="I45:L45"/>
    <mergeCell ref="M45:N45"/>
    <mergeCell ref="C47:H47"/>
    <mergeCell ref="M36:N36"/>
    <mergeCell ref="I41:L41"/>
    <mergeCell ref="M41:N41"/>
    <mergeCell ref="I39:L39"/>
    <mergeCell ref="M39:N39"/>
    <mergeCell ref="M37:N37"/>
    <mergeCell ref="Y61:AH61"/>
    <mergeCell ref="E61:X61"/>
    <mergeCell ref="AI61:BO61"/>
    <mergeCell ref="A60:BO60"/>
    <mergeCell ref="M40:N40"/>
    <mergeCell ref="A61:D61"/>
    <mergeCell ref="I47:L47"/>
    <mergeCell ref="M47:N47"/>
    <mergeCell ref="A59:P59"/>
    <mergeCell ref="C46:H46"/>
    <mergeCell ref="I46:L46"/>
    <mergeCell ref="M46:N46"/>
    <mergeCell ref="K54:W54"/>
    <mergeCell ref="C53:BM53"/>
    <mergeCell ref="AA54:AC54"/>
    <mergeCell ref="AD54:AE54"/>
    <mergeCell ref="AF54:AR54"/>
    <mergeCell ref="BA54:BM54"/>
    <mergeCell ref="P9:BO10"/>
    <mergeCell ref="P11:BO15"/>
    <mergeCell ref="A19:O19"/>
    <mergeCell ref="C25:H25"/>
    <mergeCell ref="C40:H40"/>
    <mergeCell ref="I42:L42"/>
    <mergeCell ref="M44:N44"/>
    <mergeCell ref="C45:H45"/>
    <mergeCell ref="A1:BO2"/>
    <mergeCell ref="AI18:BI18"/>
    <mergeCell ref="P5:AV5"/>
    <mergeCell ref="P6:BO6"/>
    <mergeCell ref="P8:BO8"/>
    <mergeCell ref="P17:S17"/>
    <mergeCell ref="A17:O17"/>
    <mergeCell ref="A18:O18"/>
    <mergeCell ref="P18:S18"/>
    <mergeCell ref="P19:S19"/>
    <mergeCell ref="A22:O22"/>
    <mergeCell ref="A21:O21"/>
    <mergeCell ref="P20:S20"/>
    <mergeCell ref="P21:S21"/>
    <mergeCell ref="O24:T24"/>
    <mergeCell ref="O25:T25"/>
    <mergeCell ref="C44:H44"/>
    <mergeCell ref="I44:L44"/>
    <mergeCell ref="I38:L38"/>
    <mergeCell ref="I36:L36"/>
    <mergeCell ref="M38:N38"/>
    <mergeCell ref="O26:T26"/>
    <mergeCell ref="C55:BM56"/>
    <mergeCell ref="C54:E54"/>
    <mergeCell ref="F54:H54"/>
    <mergeCell ref="I54:J54"/>
    <mergeCell ref="X54:Z54"/>
    <mergeCell ref="AS54:AU54"/>
    <mergeCell ref="AV54:AX54"/>
    <mergeCell ref="AY54:AZ54"/>
    <mergeCell ref="P27:S27"/>
    <mergeCell ref="P28:S28"/>
    <mergeCell ref="P29:S29"/>
    <mergeCell ref="P30:S30"/>
    <mergeCell ref="P31:S31"/>
    <mergeCell ref="P32:S32"/>
    <mergeCell ref="P33:S33"/>
    <mergeCell ref="P34:S34"/>
    <mergeCell ref="P35:S35"/>
    <mergeCell ref="P36:S36"/>
    <mergeCell ref="P37:S37"/>
    <mergeCell ref="P38:S38"/>
    <mergeCell ref="P39:S39"/>
    <mergeCell ref="P40:S40"/>
    <mergeCell ref="P41:S41"/>
    <mergeCell ref="P42:S42"/>
    <mergeCell ref="P43:S43"/>
    <mergeCell ref="P44:S44"/>
    <mergeCell ref="P45:S45"/>
    <mergeCell ref="P46:S46"/>
    <mergeCell ref="P47:S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60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6" t="s">
        <v>86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8"/>
    </row>
    <row r="2" ht="12.75" customHeight="true" x14ac:dyDescent="0.2">
      <c r="A2" s="139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1"/>
    </row>
    <row r="3" x14ac:dyDescent="0.2">
      <c r="A3" s="135" t="s">
        <v>41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51"/>
    </row>
    <row r="4" x14ac:dyDescent="0.2">
      <c r="A4" s="187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9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148" t="s">
        <v>57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50"/>
      <c r="BN6" s="74"/>
      <c r="BO6" s="75"/>
    </row>
    <row r="7" ht="13.5" x14ac:dyDescent="0.25">
      <c r="A7" s="1"/>
      <c r="B7" s="2"/>
      <c r="C7" s="117" t="s">
        <v>29</v>
      </c>
      <c r="D7" s="118"/>
      <c r="E7" s="118"/>
      <c r="F7" s="119">
        <f>Data!$B$39</f>
        <v>0</v>
      </c>
      <c r="G7" s="120"/>
      <c r="H7" s="120"/>
      <c r="I7" s="121" t="s">
        <v>8</v>
      </c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2" t="s">
        <v>37</v>
      </c>
      <c r="Y7" s="118"/>
      <c r="Z7" s="118"/>
      <c r="AA7" s="119">
        <f>Data!$B$40</f>
        <v>0</v>
      </c>
      <c r="AB7" s="119"/>
      <c r="AC7" s="119"/>
      <c r="AD7" s="121" t="s">
        <v>8</v>
      </c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121"/>
      <c r="AP7" s="121"/>
      <c r="AQ7" s="121"/>
      <c r="AR7" s="121"/>
      <c r="AS7" s="122" t="s">
        <v>39</v>
      </c>
      <c r="AT7" s="118"/>
      <c r="AU7" s="118"/>
      <c r="AV7" s="119">
        <f>Data!$B$41</f>
        <v>0</v>
      </c>
      <c r="AW7" s="119"/>
      <c r="AX7" s="119"/>
      <c r="AY7" s="121" t="s">
        <v>8</v>
      </c>
      <c r="AZ7" s="121"/>
      <c r="BA7" s="121"/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51"/>
      <c r="BN7" s="5"/>
      <c r="BO7" s="6"/>
    </row>
    <row r="8" ht="12.75" customHeight="true" x14ac:dyDescent="0.2">
      <c r="A8" s="1"/>
      <c r="B8" s="2"/>
      <c r="C8" s="111" t="s">
        <v>58</v>
      </c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  <c r="BI8" s="112"/>
      <c r="BJ8" s="112"/>
      <c r="BK8" s="112"/>
      <c r="BL8" s="112"/>
      <c r="BM8" s="113"/>
      <c r="BN8" s="5"/>
      <c r="BO8" s="6"/>
    </row>
    <row r="9" x14ac:dyDescent="0.2">
      <c r="A9" s="1"/>
      <c r="B9" s="2"/>
      <c r="C9" s="114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  <c r="AW9" s="115"/>
      <c r="AX9" s="115"/>
      <c r="AY9" s="115"/>
      <c r="AZ9" s="115"/>
      <c r="BA9" s="115"/>
      <c r="BB9" s="115"/>
      <c r="BC9" s="115"/>
      <c r="BD9" s="115"/>
      <c r="BE9" s="115"/>
      <c r="BF9" s="115"/>
      <c r="BG9" s="115"/>
      <c r="BH9" s="115"/>
      <c r="BI9" s="115"/>
      <c r="BJ9" s="115"/>
      <c r="BK9" s="115"/>
      <c r="BL9" s="115"/>
      <c r="BM9" s="11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05" t="s">
        <v>79</v>
      </c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 t="s">
        <v>78</v>
      </c>
      <c r="AF12" s="105"/>
      <c r="AG12" s="105"/>
      <c r="AH12" s="105" t="s">
        <v>77</v>
      </c>
      <c r="AI12" s="179">
        <f>Data!$B$50</f>
        <v>0</v>
      </c>
      <c r="AJ12" s="179"/>
      <c r="AK12" s="179"/>
      <c r="AL12" s="179"/>
      <c r="AM12" s="170" t="s">
        <v>8</v>
      </c>
      <c r="AN12" s="170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05" t="s">
        <v>79</v>
      </c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 t="s">
        <v>80</v>
      </c>
      <c r="AF13" s="105"/>
      <c r="AG13" s="105"/>
      <c r="AH13" s="105" t="s">
        <v>77</v>
      </c>
      <c r="AI13" s="179">
        <f>Data!$B$51</f>
        <v>0</v>
      </c>
      <c r="AJ13" s="179"/>
      <c r="AK13" s="179"/>
      <c r="AL13" s="179"/>
      <c r="AM13" s="179" t="s">
        <v>8</v>
      </c>
      <c r="AN13" s="179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106" t="s">
        <v>79</v>
      </c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 t="s">
        <v>81</v>
      </c>
      <c r="AF14" s="106"/>
      <c r="AG14" s="106"/>
      <c r="AH14" s="106" t="s">
        <v>77</v>
      </c>
      <c r="AI14" s="179">
        <f>Data!$B$52</f>
        <v>0</v>
      </c>
      <c r="AJ14" s="179"/>
      <c r="AK14" s="179"/>
      <c r="AL14" s="179"/>
      <c r="AM14" s="180" t="s">
        <v>8</v>
      </c>
      <c r="AN14" s="180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173" t="s">
        <v>54</v>
      </c>
      <c r="D16" s="174"/>
      <c r="E16" s="174"/>
      <c r="F16" s="174"/>
      <c r="G16" s="174"/>
      <c r="H16" s="174"/>
      <c r="I16" s="174"/>
      <c r="J16" s="174"/>
      <c r="K16" s="174"/>
      <c r="L16" s="173" t="s">
        <v>76</v>
      </c>
      <c r="M16" s="174"/>
      <c r="N16" s="174"/>
      <c r="O16" s="174"/>
      <c r="P16" s="175"/>
      <c r="Q16" s="174" t="s">
        <v>32</v>
      </c>
      <c r="R16" s="174"/>
      <c r="S16" s="174"/>
      <c r="T16" s="174"/>
      <c r="U16" s="174"/>
      <c r="V16" s="184" t="s">
        <v>30</v>
      </c>
      <c r="W16" s="174"/>
      <c r="X16" s="174"/>
      <c r="Y16" s="174"/>
      <c r="Z16" s="175"/>
      <c r="AA16" s="173" t="s">
        <v>31</v>
      </c>
      <c r="AB16" s="174"/>
      <c r="AC16" s="174"/>
      <c r="AD16" s="174"/>
      <c r="AE16" s="174"/>
      <c r="AF16" s="184"/>
      <c r="AG16" s="174"/>
      <c r="AH16" s="174"/>
      <c r="AI16" s="174"/>
      <c r="AJ16" s="174"/>
      <c r="AK16" s="174"/>
      <c r="AL16" s="174"/>
      <c r="AM16" s="174"/>
      <c r="AN16" s="174"/>
      <c r="AO16" s="174"/>
      <c r="AP16" s="174"/>
      <c r="AQ16" s="174"/>
      <c r="AR16" s="174"/>
      <c r="AS16" s="174"/>
      <c r="AT16" s="174"/>
      <c r="AU16" s="174"/>
      <c r="AV16" s="174"/>
      <c r="AW16" s="174"/>
      <c r="AX16" s="174"/>
      <c r="AY16" s="174"/>
      <c r="AZ16" s="174"/>
      <c r="BA16" s="174"/>
      <c r="BB16" s="174"/>
      <c r="BC16" s="174"/>
      <c r="BD16" s="174"/>
      <c r="BE16" s="174"/>
      <c r="BF16" s="174"/>
      <c r="BG16" s="174"/>
      <c r="BH16" s="174"/>
      <c r="BI16" s="174"/>
      <c r="BJ16" s="174"/>
      <c r="BK16" s="174"/>
      <c r="BL16" s="174"/>
      <c r="BM16" s="175"/>
      <c r="BN16" s="2"/>
      <c r="BO16" s="13"/>
      <c r="BP16" s="11"/>
    </row>
    <row r="17" x14ac:dyDescent="0.2">
      <c r="A17" s="1"/>
      <c r="B17" s="2"/>
      <c r="C17" s="181" t="s">
        <v>6</v>
      </c>
      <c r="D17" s="182"/>
      <c r="E17" s="182"/>
      <c r="F17" s="182"/>
      <c r="G17" s="182"/>
      <c r="H17" s="182"/>
      <c r="I17" s="182"/>
      <c r="J17" s="182"/>
      <c r="K17" s="182"/>
      <c r="L17" s="181" t="s">
        <v>7</v>
      </c>
      <c r="M17" s="182"/>
      <c r="N17" s="182"/>
      <c r="O17" s="182"/>
      <c r="P17" s="183"/>
      <c r="Q17" s="181" t="s">
        <v>7</v>
      </c>
      <c r="R17" s="182"/>
      <c r="S17" s="182"/>
      <c r="T17" s="182"/>
      <c r="U17" s="183"/>
      <c r="V17" s="181" t="s">
        <v>7</v>
      </c>
      <c r="W17" s="182"/>
      <c r="X17" s="182"/>
      <c r="Y17" s="182"/>
      <c r="Z17" s="183"/>
      <c r="AA17" s="181" t="s">
        <v>7</v>
      </c>
      <c r="AB17" s="182"/>
      <c r="AC17" s="182"/>
      <c r="AD17" s="182"/>
      <c r="AE17" s="182"/>
      <c r="AF17" s="181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182"/>
      <c r="BA17" s="182"/>
      <c r="BB17" s="182"/>
      <c r="BC17" s="182"/>
      <c r="BD17" s="182"/>
      <c r="BE17" s="182"/>
      <c r="BF17" s="182"/>
      <c r="BG17" s="182"/>
      <c r="BH17" s="182"/>
      <c r="BI17" s="182"/>
      <c r="BJ17" s="182"/>
      <c r="BK17" s="182"/>
      <c r="BL17" s="182"/>
      <c r="BM17" s="183"/>
      <c r="BN17" s="2"/>
      <c r="BO17" s="13"/>
      <c r="BP17" s="11"/>
    </row>
    <row r="18" x14ac:dyDescent="0.2">
      <c r="A18" s="1"/>
      <c r="B18" s="2"/>
      <c r="C18" s="185">
        <v>50</v>
      </c>
      <c r="D18" s="179"/>
      <c r="E18" s="179"/>
      <c r="F18" s="179"/>
      <c r="G18" s="179"/>
      <c r="H18" s="179"/>
      <c r="I18" s="179"/>
      <c r="J18" s="179"/>
      <c r="K18" s="179"/>
      <c r="L18" s="177">
        <f>Data!$M$2</f>
        <v>0</v>
      </c>
      <c r="M18" s="178"/>
      <c r="N18" s="178"/>
      <c r="O18" s="178"/>
      <c r="P18" s="178"/>
      <c r="Q18" s="176">
        <f>Data!$H$2</f>
        <v>0</v>
      </c>
      <c r="R18" s="176"/>
      <c r="S18" s="176"/>
      <c r="T18" s="176"/>
      <c r="U18" s="176"/>
      <c r="V18" s="176">
        <f>Data!$D$2</f>
        <v>0</v>
      </c>
      <c r="W18" s="176"/>
      <c r="X18" s="176"/>
      <c r="Y18" s="176"/>
      <c r="Z18" s="176"/>
      <c r="AA18" s="177">
        <f>Data!$I$2</f>
        <v>0</v>
      </c>
      <c r="AB18" s="178"/>
      <c r="AC18" s="178"/>
      <c r="AD18" s="178"/>
      <c r="AE18" s="178"/>
      <c r="AF18" s="166"/>
      <c r="AG18" s="167"/>
      <c r="AH18" s="167"/>
      <c r="AI18" s="167"/>
      <c r="AJ18" s="167"/>
      <c r="AK18" s="167"/>
      <c r="AL18" s="167"/>
      <c r="AM18" s="167"/>
      <c r="AN18" s="167"/>
      <c r="AO18" s="167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  <c r="BI18" s="163"/>
      <c r="BJ18" s="163"/>
      <c r="BK18" s="163"/>
      <c r="BL18" s="163"/>
      <c r="BM18" s="160"/>
      <c r="BN18" s="2"/>
      <c r="BO18" s="13"/>
      <c r="BP18" s="11"/>
    </row>
    <row r="19" x14ac:dyDescent="0.2">
      <c r="A19" s="1"/>
      <c r="B19" s="2"/>
      <c r="C19" s="185">
        <v>63</v>
      </c>
      <c r="D19" s="179"/>
      <c r="E19" s="179"/>
      <c r="F19" s="179"/>
      <c r="G19" s="179"/>
      <c r="H19" s="179"/>
      <c r="I19" s="179"/>
      <c r="J19" s="179"/>
      <c r="K19" s="179"/>
      <c r="L19" s="166">
        <f>Data!$M$3</f>
        <v>0</v>
      </c>
      <c r="M19" s="167"/>
      <c r="N19" s="167"/>
      <c r="O19" s="167"/>
      <c r="P19" s="168"/>
      <c r="Q19" s="172">
        <f>Data!$H$3</f>
        <v>0</v>
      </c>
      <c r="R19" s="172"/>
      <c r="S19" s="172"/>
      <c r="T19" s="172"/>
      <c r="U19" s="172"/>
      <c r="V19" s="172">
        <f>Data!$D$3</f>
        <v>0</v>
      </c>
      <c r="W19" s="172"/>
      <c r="X19" s="172"/>
      <c r="Y19" s="172"/>
      <c r="Z19" s="172"/>
      <c r="AA19" s="166">
        <f>Data!$I$3</f>
        <v>0</v>
      </c>
      <c r="AB19" s="167"/>
      <c r="AC19" s="167"/>
      <c r="AD19" s="167"/>
      <c r="AE19" s="167"/>
      <c r="AF19" s="166"/>
      <c r="AG19" s="167"/>
      <c r="AH19" s="167"/>
      <c r="AI19" s="167"/>
      <c r="AJ19" s="167"/>
      <c r="AK19" s="167"/>
      <c r="AL19" s="167"/>
      <c r="AM19" s="167"/>
      <c r="AN19" s="167"/>
      <c r="AO19" s="167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  <c r="BI19" s="163"/>
      <c r="BJ19" s="163"/>
      <c r="BK19" s="163"/>
      <c r="BL19" s="163"/>
      <c r="BM19" s="160"/>
      <c r="BN19" s="2"/>
      <c r="BO19" s="13"/>
      <c r="BP19" s="11"/>
    </row>
    <row r="20" x14ac:dyDescent="0.2">
      <c r="A20" s="1"/>
      <c r="B20" s="2"/>
      <c r="C20" s="185">
        <v>80</v>
      </c>
      <c r="D20" s="179"/>
      <c r="E20" s="179"/>
      <c r="F20" s="179"/>
      <c r="G20" s="179"/>
      <c r="H20" s="179"/>
      <c r="I20" s="179"/>
      <c r="J20" s="179"/>
      <c r="K20" s="179"/>
      <c r="L20" s="166">
        <f>Data!$M$4</f>
        <v>0</v>
      </c>
      <c r="M20" s="167"/>
      <c r="N20" s="167"/>
      <c r="O20" s="167"/>
      <c r="P20" s="168"/>
      <c r="Q20" s="172">
        <f>Data!$H$4</f>
        <v>0</v>
      </c>
      <c r="R20" s="172"/>
      <c r="S20" s="172"/>
      <c r="T20" s="172"/>
      <c r="U20" s="172"/>
      <c r="V20" s="172">
        <f>Data!$D$4</f>
        <v>0</v>
      </c>
      <c r="W20" s="172"/>
      <c r="X20" s="172"/>
      <c r="Y20" s="172"/>
      <c r="Z20" s="172"/>
      <c r="AA20" s="166">
        <f>Data!$I$4</f>
        <v>0</v>
      </c>
      <c r="AB20" s="167"/>
      <c r="AC20" s="167"/>
      <c r="AD20" s="167"/>
      <c r="AE20" s="167"/>
      <c r="AF20" s="166"/>
      <c r="AG20" s="167"/>
      <c r="AH20" s="167"/>
      <c r="AI20" s="167"/>
      <c r="AJ20" s="167"/>
      <c r="AK20" s="167"/>
      <c r="AL20" s="167"/>
      <c r="AM20" s="167"/>
      <c r="AN20" s="167"/>
      <c r="AO20" s="167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  <c r="BI20" s="163"/>
      <c r="BJ20" s="163"/>
      <c r="BK20" s="163"/>
      <c r="BL20" s="163"/>
      <c r="BM20" s="160"/>
      <c r="BN20" s="2"/>
      <c r="BO20" s="13"/>
      <c r="BP20" s="11"/>
    </row>
    <row r="21" x14ac:dyDescent="0.2">
      <c r="A21" s="1"/>
      <c r="B21" s="2"/>
      <c r="C21" s="185">
        <v>100</v>
      </c>
      <c r="D21" s="179"/>
      <c r="E21" s="179"/>
      <c r="F21" s="179"/>
      <c r="G21" s="179"/>
      <c r="H21" s="179"/>
      <c r="I21" s="179"/>
      <c r="J21" s="179"/>
      <c r="K21" s="179"/>
      <c r="L21" s="166">
        <f>Data!$M$5</f>
        <v>0</v>
      </c>
      <c r="M21" s="167"/>
      <c r="N21" s="167"/>
      <c r="O21" s="167"/>
      <c r="P21" s="168"/>
      <c r="Q21" s="172">
        <f>Data!$H$5</f>
        <v>0</v>
      </c>
      <c r="R21" s="172"/>
      <c r="S21" s="172"/>
      <c r="T21" s="172"/>
      <c r="U21" s="172"/>
      <c r="V21" s="172">
        <f>Data!$D$5</f>
        <v>0</v>
      </c>
      <c r="W21" s="172"/>
      <c r="X21" s="172"/>
      <c r="Y21" s="172"/>
      <c r="Z21" s="172"/>
      <c r="AA21" s="166">
        <f>Data!$I$5</f>
        <v>0</v>
      </c>
      <c r="AB21" s="167"/>
      <c r="AC21" s="167"/>
      <c r="AD21" s="167"/>
      <c r="AE21" s="167"/>
      <c r="AF21" s="166"/>
      <c r="AG21" s="167"/>
      <c r="AH21" s="167"/>
      <c r="AI21" s="167"/>
      <c r="AJ21" s="167"/>
      <c r="AK21" s="167"/>
      <c r="AL21" s="167"/>
      <c r="AM21" s="167"/>
      <c r="AN21" s="167"/>
      <c r="AO21" s="167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  <c r="BI21" s="163"/>
      <c r="BJ21" s="163"/>
      <c r="BK21" s="163"/>
      <c r="BL21" s="163"/>
      <c r="BM21" s="160"/>
      <c r="BN21" s="2"/>
      <c r="BO21" s="13"/>
      <c r="BP21" s="11"/>
    </row>
    <row r="22" x14ac:dyDescent="0.2">
      <c r="A22" s="1"/>
      <c r="B22" s="2"/>
      <c r="C22" s="185">
        <v>125</v>
      </c>
      <c r="D22" s="179"/>
      <c r="E22" s="179"/>
      <c r="F22" s="179"/>
      <c r="G22" s="179"/>
      <c r="H22" s="179"/>
      <c r="I22" s="179"/>
      <c r="J22" s="179"/>
      <c r="K22" s="179"/>
      <c r="L22" s="166">
        <f>Data!$M$6</f>
        <v>0</v>
      </c>
      <c r="M22" s="167"/>
      <c r="N22" s="167"/>
      <c r="O22" s="167"/>
      <c r="P22" s="168"/>
      <c r="Q22" s="172">
        <f>Data!$H$6</f>
        <v>0</v>
      </c>
      <c r="R22" s="172"/>
      <c r="S22" s="172"/>
      <c r="T22" s="172"/>
      <c r="U22" s="172"/>
      <c r="V22" s="172">
        <f>Data!$D$6</f>
        <v>0</v>
      </c>
      <c r="W22" s="172"/>
      <c r="X22" s="172"/>
      <c r="Y22" s="172"/>
      <c r="Z22" s="172"/>
      <c r="AA22" s="166">
        <f>Data!$I$6</f>
        <v>0</v>
      </c>
      <c r="AB22" s="167"/>
      <c r="AC22" s="167"/>
      <c r="AD22" s="167"/>
      <c r="AE22" s="167"/>
      <c r="AF22" s="166"/>
      <c r="AG22" s="167"/>
      <c r="AH22" s="167"/>
      <c r="AI22" s="167"/>
      <c r="AJ22" s="167"/>
      <c r="AK22" s="167"/>
      <c r="AL22" s="167"/>
      <c r="AM22" s="167"/>
      <c r="AN22" s="167"/>
      <c r="AO22" s="167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  <c r="BI22" s="163"/>
      <c r="BJ22" s="163"/>
      <c r="BK22" s="163"/>
      <c r="BL22" s="163"/>
      <c r="BM22" s="160"/>
      <c r="BN22" s="2"/>
      <c r="BO22" s="13"/>
      <c r="BP22" s="11"/>
    </row>
    <row r="23" x14ac:dyDescent="0.2">
      <c r="A23" s="1"/>
      <c r="B23" s="2"/>
      <c r="C23" s="185">
        <v>160</v>
      </c>
      <c r="D23" s="179"/>
      <c r="E23" s="179"/>
      <c r="F23" s="179"/>
      <c r="G23" s="179"/>
      <c r="H23" s="179"/>
      <c r="I23" s="179"/>
      <c r="J23" s="179"/>
      <c r="K23" s="179"/>
      <c r="L23" s="166">
        <f>Data!$M$7</f>
        <v>0</v>
      </c>
      <c r="M23" s="167"/>
      <c r="N23" s="167"/>
      <c r="O23" s="167"/>
      <c r="P23" s="168"/>
      <c r="Q23" s="172">
        <f>Data!$H$7</f>
        <v>0</v>
      </c>
      <c r="R23" s="172"/>
      <c r="S23" s="172"/>
      <c r="T23" s="172"/>
      <c r="U23" s="172"/>
      <c r="V23" s="172">
        <f>Data!$D$7</f>
        <v>0</v>
      </c>
      <c r="W23" s="172"/>
      <c r="X23" s="172"/>
      <c r="Y23" s="172"/>
      <c r="Z23" s="172"/>
      <c r="AA23" s="166">
        <f>Data!$I$7</f>
        <v>0</v>
      </c>
      <c r="AB23" s="167"/>
      <c r="AC23" s="167"/>
      <c r="AD23" s="167"/>
      <c r="AE23" s="167"/>
      <c r="AF23" s="166"/>
      <c r="AG23" s="167"/>
      <c r="AH23" s="167"/>
      <c r="AI23" s="167"/>
      <c r="AJ23" s="167"/>
      <c r="AK23" s="167"/>
      <c r="AL23" s="167"/>
      <c r="AM23" s="167"/>
      <c r="AN23" s="167"/>
      <c r="AO23" s="167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0"/>
      <c r="BN23" s="2"/>
      <c r="BO23" s="13"/>
      <c r="BP23" s="11"/>
    </row>
    <row r="24" x14ac:dyDescent="0.2">
      <c r="A24" s="1"/>
      <c r="B24" s="2"/>
      <c r="C24" s="185">
        <v>200</v>
      </c>
      <c r="D24" s="179"/>
      <c r="E24" s="179"/>
      <c r="F24" s="179"/>
      <c r="G24" s="179"/>
      <c r="H24" s="179"/>
      <c r="I24" s="179"/>
      <c r="J24" s="179"/>
      <c r="K24" s="179"/>
      <c r="L24" s="166">
        <f>Data!$M$8</f>
        <v>0</v>
      </c>
      <c r="M24" s="167"/>
      <c r="N24" s="167"/>
      <c r="O24" s="167"/>
      <c r="P24" s="168"/>
      <c r="Q24" s="172">
        <f>Data!$H$8</f>
        <v>0</v>
      </c>
      <c r="R24" s="172"/>
      <c r="S24" s="172"/>
      <c r="T24" s="172"/>
      <c r="U24" s="172"/>
      <c r="V24" s="172">
        <f>Data!$D$8</f>
        <v>0</v>
      </c>
      <c r="W24" s="172"/>
      <c r="X24" s="172"/>
      <c r="Y24" s="172"/>
      <c r="Z24" s="172"/>
      <c r="AA24" s="166">
        <f>Data!$I$8</f>
        <v>0</v>
      </c>
      <c r="AB24" s="167"/>
      <c r="AC24" s="167"/>
      <c r="AD24" s="167"/>
      <c r="AE24" s="167"/>
      <c r="AF24" s="166"/>
      <c r="AG24" s="167"/>
      <c r="AH24" s="167"/>
      <c r="AI24" s="167"/>
      <c r="AJ24" s="167"/>
      <c r="AK24" s="167"/>
      <c r="AL24" s="167"/>
      <c r="AM24" s="167"/>
      <c r="AN24" s="167"/>
      <c r="AO24" s="167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  <c r="BI24" s="163"/>
      <c r="BJ24" s="163"/>
      <c r="BK24" s="163"/>
      <c r="BL24" s="163"/>
      <c r="BM24" s="160"/>
      <c r="BN24" s="2"/>
      <c r="BO24" s="13"/>
      <c r="BP24" s="11"/>
    </row>
    <row r="25" x14ac:dyDescent="0.2">
      <c r="A25" s="1"/>
      <c r="B25" s="2"/>
      <c r="C25" s="185">
        <v>250</v>
      </c>
      <c r="D25" s="179"/>
      <c r="E25" s="179"/>
      <c r="F25" s="179"/>
      <c r="G25" s="179"/>
      <c r="H25" s="179"/>
      <c r="I25" s="179"/>
      <c r="J25" s="179"/>
      <c r="K25" s="179"/>
      <c r="L25" s="166">
        <f>Data!$M$9</f>
        <v>0</v>
      </c>
      <c r="M25" s="167"/>
      <c r="N25" s="167"/>
      <c r="O25" s="167"/>
      <c r="P25" s="168"/>
      <c r="Q25" s="172">
        <f>Data!$H$9</f>
        <v>0</v>
      </c>
      <c r="R25" s="172"/>
      <c r="S25" s="172"/>
      <c r="T25" s="172"/>
      <c r="U25" s="172"/>
      <c r="V25" s="172">
        <f>Data!$D$9</f>
        <v>0</v>
      </c>
      <c r="W25" s="172"/>
      <c r="X25" s="172"/>
      <c r="Y25" s="172"/>
      <c r="Z25" s="172"/>
      <c r="AA25" s="166">
        <f>Data!$I$9</f>
        <v>0</v>
      </c>
      <c r="AB25" s="167"/>
      <c r="AC25" s="167"/>
      <c r="AD25" s="167"/>
      <c r="AE25" s="167"/>
      <c r="AF25" s="166"/>
      <c r="AG25" s="167"/>
      <c r="AH25" s="167"/>
      <c r="AI25" s="167"/>
      <c r="AJ25" s="167"/>
      <c r="AK25" s="167"/>
      <c r="AL25" s="167"/>
      <c r="AM25" s="167"/>
      <c r="AN25" s="167"/>
      <c r="AO25" s="167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0"/>
      <c r="BN25" s="2"/>
      <c r="BO25" s="13"/>
      <c r="BP25" s="11"/>
    </row>
    <row r="26" x14ac:dyDescent="0.2">
      <c r="A26" s="1"/>
      <c r="B26" s="2"/>
      <c r="C26" s="185">
        <v>315</v>
      </c>
      <c r="D26" s="179"/>
      <c r="E26" s="179"/>
      <c r="F26" s="179"/>
      <c r="G26" s="179"/>
      <c r="H26" s="179"/>
      <c r="I26" s="179"/>
      <c r="J26" s="179"/>
      <c r="K26" s="179"/>
      <c r="L26" s="166">
        <f>Data!$M$10</f>
        <v>0</v>
      </c>
      <c r="M26" s="167"/>
      <c r="N26" s="167"/>
      <c r="O26" s="167"/>
      <c r="P26" s="168"/>
      <c r="Q26" s="172">
        <f>Data!$H$10</f>
        <v>0</v>
      </c>
      <c r="R26" s="172"/>
      <c r="S26" s="172"/>
      <c r="T26" s="172"/>
      <c r="U26" s="172"/>
      <c r="V26" s="172">
        <f>Data!$D$10</f>
        <v>0</v>
      </c>
      <c r="W26" s="172"/>
      <c r="X26" s="172"/>
      <c r="Y26" s="172"/>
      <c r="Z26" s="172"/>
      <c r="AA26" s="166">
        <f>Data!$I$10</f>
        <v>0</v>
      </c>
      <c r="AB26" s="167"/>
      <c r="AC26" s="167"/>
      <c r="AD26" s="167"/>
      <c r="AE26" s="167"/>
      <c r="AF26" s="166"/>
      <c r="AG26" s="167"/>
      <c r="AH26" s="167"/>
      <c r="AI26" s="167"/>
      <c r="AJ26" s="167"/>
      <c r="AK26" s="167"/>
      <c r="AL26" s="167"/>
      <c r="AM26" s="167"/>
      <c r="AN26" s="167"/>
      <c r="AO26" s="167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  <c r="BI26" s="163"/>
      <c r="BJ26" s="163"/>
      <c r="BK26" s="163"/>
      <c r="BL26" s="163"/>
      <c r="BM26" s="160"/>
      <c r="BN26" s="2"/>
      <c r="BO26" s="13"/>
      <c r="BP26" s="11"/>
    </row>
    <row r="27" x14ac:dyDescent="0.2">
      <c r="A27" s="1"/>
      <c r="B27" s="2"/>
      <c r="C27" s="185">
        <v>400</v>
      </c>
      <c r="D27" s="179"/>
      <c r="E27" s="179"/>
      <c r="F27" s="179"/>
      <c r="G27" s="179"/>
      <c r="H27" s="179"/>
      <c r="I27" s="179"/>
      <c r="J27" s="179"/>
      <c r="K27" s="179"/>
      <c r="L27" s="166">
        <f>Data!$M$11</f>
        <v>0</v>
      </c>
      <c r="M27" s="167"/>
      <c r="N27" s="167"/>
      <c r="O27" s="167"/>
      <c r="P27" s="168"/>
      <c r="Q27" s="172">
        <f>Data!$H$11</f>
        <v>0</v>
      </c>
      <c r="R27" s="172"/>
      <c r="S27" s="172"/>
      <c r="T27" s="172"/>
      <c r="U27" s="172"/>
      <c r="V27" s="172">
        <f>Data!$D$11</f>
        <v>0</v>
      </c>
      <c r="W27" s="172"/>
      <c r="X27" s="172"/>
      <c r="Y27" s="172"/>
      <c r="Z27" s="172"/>
      <c r="AA27" s="166">
        <f>Data!$I$11</f>
        <v>0</v>
      </c>
      <c r="AB27" s="167"/>
      <c r="AC27" s="167"/>
      <c r="AD27" s="167"/>
      <c r="AE27" s="167"/>
      <c r="AF27" s="166"/>
      <c r="AG27" s="167"/>
      <c r="AH27" s="167"/>
      <c r="AI27" s="167"/>
      <c r="AJ27" s="167"/>
      <c r="AK27" s="167"/>
      <c r="AL27" s="167"/>
      <c r="AM27" s="167"/>
      <c r="AN27" s="167"/>
      <c r="AO27" s="167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  <c r="BI27" s="163"/>
      <c r="BJ27" s="163"/>
      <c r="BK27" s="163"/>
      <c r="BL27" s="163"/>
      <c r="BM27" s="160"/>
      <c r="BN27" s="2"/>
      <c r="BO27" s="13"/>
      <c r="BP27" s="11"/>
    </row>
    <row r="28" x14ac:dyDescent="0.2">
      <c r="A28" s="1"/>
      <c r="B28" s="2"/>
      <c r="C28" s="185">
        <v>500</v>
      </c>
      <c r="D28" s="179"/>
      <c r="E28" s="179"/>
      <c r="F28" s="179"/>
      <c r="G28" s="179"/>
      <c r="H28" s="179"/>
      <c r="I28" s="179"/>
      <c r="J28" s="179"/>
      <c r="K28" s="179"/>
      <c r="L28" s="166">
        <f>Data!$M$12</f>
        <v>0</v>
      </c>
      <c r="M28" s="167"/>
      <c r="N28" s="167"/>
      <c r="O28" s="167"/>
      <c r="P28" s="168"/>
      <c r="Q28" s="172">
        <f>Data!$H$12</f>
        <v>0</v>
      </c>
      <c r="R28" s="172"/>
      <c r="S28" s="172"/>
      <c r="T28" s="172"/>
      <c r="U28" s="172"/>
      <c r="V28" s="172">
        <f>Data!$D$12</f>
        <v>0</v>
      </c>
      <c r="W28" s="172"/>
      <c r="X28" s="172"/>
      <c r="Y28" s="172"/>
      <c r="Z28" s="172"/>
      <c r="AA28" s="166">
        <f>Data!$I$12</f>
        <v>0</v>
      </c>
      <c r="AB28" s="167"/>
      <c r="AC28" s="167"/>
      <c r="AD28" s="167"/>
      <c r="AE28" s="167"/>
      <c r="AF28" s="166"/>
      <c r="AG28" s="167"/>
      <c r="AH28" s="167"/>
      <c r="AI28" s="167"/>
      <c r="AJ28" s="167"/>
      <c r="AK28" s="167"/>
      <c r="AL28" s="167"/>
      <c r="AM28" s="167"/>
      <c r="AN28" s="167"/>
      <c r="AO28" s="167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  <c r="BI28" s="163"/>
      <c r="BJ28" s="163"/>
      <c r="BK28" s="163"/>
      <c r="BL28" s="163"/>
      <c r="BM28" s="160"/>
      <c r="BN28" s="2"/>
      <c r="BO28" s="13"/>
      <c r="BP28" s="11"/>
    </row>
    <row r="29" x14ac:dyDescent="0.2">
      <c r="A29" s="1"/>
      <c r="B29" s="2"/>
      <c r="C29" s="185">
        <v>630</v>
      </c>
      <c r="D29" s="179"/>
      <c r="E29" s="179"/>
      <c r="F29" s="179"/>
      <c r="G29" s="179"/>
      <c r="H29" s="179"/>
      <c r="I29" s="179"/>
      <c r="J29" s="179"/>
      <c r="K29" s="179"/>
      <c r="L29" s="166">
        <f>Data!$M$13</f>
        <v>0</v>
      </c>
      <c r="M29" s="167"/>
      <c r="N29" s="167"/>
      <c r="O29" s="167"/>
      <c r="P29" s="168"/>
      <c r="Q29" s="172">
        <f>Data!$H$13</f>
        <v>0</v>
      </c>
      <c r="R29" s="172"/>
      <c r="S29" s="172"/>
      <c r="T29" s="172"/>
      <c r="U29" s="172"/>
      <c r="V29" s="172">
        <f>Data!$D$13</f>
        <v>0</v>
      </c>
      <c r="W29" s="172"/>
      <c r="X29" s="172"/>
      <c r="Y29" s="172"/>
      <c r="Z29" s="172"/>
      <c r="AA29" s="166">
        <f>Data!$I$13</f>
        <v>0</v>
      </c>
      <c r="AB29" s="167"/>
      <c r="AC29" s="167"/>
      <c r="AD29" s="167"/>
      <c r="AE29" s="167"/>
      <c r="AF29" s="166"/>
      <c r="AG29" s="167"/>
      <c r="AH29" s="167"/>
      <c r="AI29" s="167"/>
      <c r="AJ29" s="167"/>
      <c r="AK29" s="167"/>
      <c r="AL29" s="167"/>
      <c r="AM29" s="167"/>
      <c r="AN29" s="167"/>
      <c r="AO29" s="167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  <c r="BI29" s="163"/>
      <c r="BJ29" s="163"/>
      <c r="BK29" s="163"/>
      <c r="BL29" s="163"/>
      <c r="BM29" s="160"/>
      <c r="BN29" s="2"/>
      <c r="BO29" s="13"/>
      <c r="BP29" s="11"/>
    </row>
    <row r="30" x14ac:dyDescent="0.2">
      <c r="A30" s="1"/>
      <c r="B30" s="2"/>
      <c r="C30" s="185">
        <v>800</v>
      </c>
      <c r="D30" s="179"/>
      <c r="E30" s="179"/>
      <c r="F30" s="179"/>
      <c r="G30" s="179"/>
      <c r="H30" s="179"/>
      <c r="I30" s="179"/>
      <c r="J30" s="179"/>
      <c r="K30" s="179"/>
      <c r="L30" s="166">
        <f>Data!$M$14</f>
        <v>0</v>
      </c>
      <c r="M30" s="167"/>
      <c r="N30" s="167"/>
      <c r="O30" s="167"/>
      <c r="P30" s="168"/>
      <c r="Q30" s="172">
        <f>Data!$H$14</f>
        <v>0</v>
      </c>
      <c r="R30" s="172"/>
      <c r="S30" s="172"/>
      <c r="T30" s="172"/>
      <c r="U30" s="172"/>
      <c r="V30" s="172">
        <f>Data!$D$14</f>
        <v>0</v>
      </c>
      <c r="W30" s="172"/>
      <c r="X30" s="172"/>
      <c r="Y30" s="172"/>
      <c r="Z30" s="172"/>
      <c r="AA30" s="166">
        <f>Data!$I$14</f>
        <v>0</v>
      </c>
      <c r="AB30" s="167"/>
      <c r="AC30" s="167"/>
      <c r="AD30" s="167"/>
      <c r="AE30" s="167"/>
      <c r="AF30" s="166"/>
      <c r="AG30" s="167"/>
      <c r="AH30" s="167"/>
      <c r="AI30" s="167"/>
      <c r="AJ30" s="167"/>
      <c r="AK30" s="167"/>
      <c r="AL30" s="167"/>
      <c r="AM30" s="167"/>
      <c r="AN30" s="167"/>
      <c r="AO30" s="167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  <c r="BI30" s="163"/>
      <c r="BJ30" s="163"/>
      <c r="BK30" s="163"/>
      <c r="BL30" s="163"/>
      <c r="BM30" s="160"/>
      <c r="BN30" s="2"/>
      <c r="BO30" s="13"/>
      <c r="BP30" s="11"/>
    </row>
    <row r="31" x14ac:dyDescent="0.2">
      <c r="A31" s="1"/>
      <c r="B31" s="2"/>
      <c r="C31" s="185">
        <v>1000</v>
      </c>
      <c r="D31" s="179"/>
      <c r="E31" s="179"/>
      <c r="F31" s="179"/>
      <c r="G31" s="179"/>
      <c r="H31" s="179"/>
      <c r="I31" s="179"/>
      <c r="J31" s="179"/>
      <c r="K31" s="179"/>
      <c r="L31" s="166">
        <f>Data!$M$15</f>
        <v>0</v>
      </c>
      <c r="M31" s="167"/>
      <c r="N31" s="167"/>
      <c r="O31" s="167"/>
      <c r="P31" s="168"/>
      <c r="Q31" s="172">
        <f>Data!$H$15</f>
        <v>0</v>
      </c>
      <c r="R31" s="172"/>
      <c r="S31" s="172"/>
      <c r="T31" s="172"/>
      <c r="U31" s="172"/>
      <c r="V31" s="172">
        <f>Data!$D$15</f>
        <v>0</v>
      </c>
      <c r="W31" s="172"/>
      <c r="X31" s="172"/>
      <c r="Y31" s="172"/>
      <c r="Z31" s="172"/>
      <c r="AA31" s="166">
        <f>Data!$I$15</f>
        <v>0</v>
      </c>
      <c r="AB31" s="167"/>
      <c r="AC31" s="167"/>
      <c r="AD31" s="167"/>
      <c r="AE31" s="167"/>
      <c r="AF31" s="166"/>
      <c r="AG31" s="167"/>
      <c r="AH31" s="167"/>
      <c r="AI31" s="167"/>
      <c r="AJ31" s="167"/>
      <c r="AK31" s="167"/>
      <c r="AL31" s="167"/>
      <c r="AM31" s="167"/>
      <c r="AN31" s="167"/>
      <c r="AO31" s="167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  <c r="BI31" s="163"/>
      <c r="BJ31" s="163"/>
      <c r="BK31" s="163"/>
      <c r="BL31" s="163"/>
      <c r="BM31" s="160"/>
      <c r="BN31" s="2"/>
      <c r="BO31" s="13"/>
      <c r="BP31" s="11"/>
    </row>
    <row r="32" x14ac:dyDescent="0.2">
      <c r="A32" s="1"/>
      <c r="B32" s="2"/>
      <c r="C32" s="185">
        <v>1250</v>
      </c>
      <c r="D32" s="179"/>
      <c r="E32" s="179"/>
      <c r="F32" s="179"/>
      <c r="G32" s="179"/>
      <c r="H32" s="179"/>
      <c r="I32" s="179"/>
      <c r="J32" s="179"/>
      <c r="K32" s="179"/>
      <c r="L32" s="166">
        <f>Data!$M$16</f>
        <v>0</v>
      </c>
      <c r="M32" s="167"/>
      <c r="N32" s="167"/>
      <c r="O32" s="167"/>
      <c r="P32" s="168"/>
      <c r="Q32" s="172">
        <f>Data!$H$16</f>
        <v>0</v>
      </c>
      <c r="R32" s="172"/>
      <c r="S32" s="172"/>
      <c r="T32" s="172"/>
      <c r="U32" s="172"/>
      <c r="V32" s="172">
        <f>Data!$D$16</f>
        <v>0</v>
      </c>
      <c r="W32" s="172"/>
      <c r="X32" s="172"/>
      <c r="Y32" s="172"/>
      <c r="Z32" s="172"/>
      <c r="AA32" s="166">
        <f>Data!$I$16</f>
        <v>0</v>
      </c>
      <c r="AB32" s="167"/>
      <c r="AC32" s="167"/>
      <c r="AD32" s="167"/>
      <c r="AE32" s="167"/>
      <c r="AF32" s="166"/>
      <c r="AG32" s="167"/>
      <c r="AH32" s="167"/>
      <c r="AI32" s="167"/>
      <c r="AJ32" s="167"/>
      <c r="AK32" s="167"/>
      <c r="AL32" s="167"/>
      <c r="AM32" s="167"/>
      <c r="AN32" s="167"/>
      <c r="AO32" s="167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  <c r="BI32" s="163"/>
      <c r="BJ32" s="163"/>
      <c r="BK32" s="163"/>
      <c r="BL32" s="163"/>
      <c r="BM32" s="160"/>
      <c r="BN32" s="2"/>
      <c r="BO32" s="13"/>
      <c r="BP32" s="11"/>
    </row>
    <row r="33" x14ac:dyDescent="0.2">
      <c r="A33" s="1"/>
      <c r="B33" s="2"/>
      <c r="C33" s="185">
        <v>1600</v>
      </c>
      <c r="D33" s="179"/>
      <c r="E33" s="179"/>
      <c r="F33" s="179"/>
      <c r="G33" s="179"/>
      <c r="H33" s="179"/>
      <c r="I33" s="179"/>
      <c r="J33" s="179"/>
      <c r="K33" s="179"/>
      <c r="L33" s="166">
        <f>Data!$M$17</f>
        <v>0</v>
      </c>
      <c r="M33" s="167"/>
      <c r="N33" s="167"/>
      <c r="O33" s="167"/>
      <c r="P33" s="168"/>
      <c r="Q33" s="172">
        <f>Data!$H$17</f>
        <v>0</v>
      </c>
      <c r="R33" s="172"/>
      <c r="S33" s="172"/>
      <c r="T33" s="172"/>
      <c r="U33" s="172"/>
      <c r="V33" s="172">
        <f>Data!$D$17</f>
        <v>0</v>
      </c>
      <c r="W33" s="172"/>
      <c r="X33" s="172"/>
      <c r="Y33" s="172"/>
      <c r="Z33" s="172"/>
      <c r="AA33" s="166">
        <f>Data!$I$17</f>
        <v>0</v>
      </c>
      <c r="AB33" s="167"/>
      <c r="AC33" s="167"/>
      <c r="AD33" s="167"/>
      <c r="AE33" s="167"/>
      <c r="AF33" s="166"/>
      <c r="AG33" s="167"/>
      <c r="AH33" s="167"/>
      <c r="AI33" s="167"/>
      <c r="AJ33" s="167"/>
      <c r="AK33" s="167"/>
      <c r="AL33" s="167"/>
      <c r="AM33" s="167"/>
      <c r="AN33" s="167"/>
      <c r="AO33" s="167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  <c r="BI33" s="163"/>
      <c r="BJ33" s="163"/>
      <c r="BK33" s="163"/>
      <c r="BL33" s="163"/>
      <c r="BM33" s="160"/>
      <c r="BN33" s="2"/>
      <c r="BO33" s="13"/>
      <c r="BP33" s="11"/>
    </row>
    <row r="34" x14ac:dyDescent="0.2">
      <c r="A34" s="1"/>
      <c r="B34" s="2"/>
      <c r="C34" s="185">
        <v>2000</v>
      </c>
      <c r="D34" s="179"/>
      <c r="E34" s="179"/>
      <c r="F34" s="179"/>
      <c r="G34" s="179"/>
      <c r="H34" s="179"/>
      <c r="I34" s="179"/>
      <c r="J34" s="179"/>
      <c r="K34" s="179"/>
      <c r="L34" s="166">
        <f>Data!$M$18</f>
        <v>0</v>
      </c>
      <c r="M34" s="167"/>
      <c r="N34" s="167"/>
      <c r="O34" s="167"/>
      <c r="P34" s="168"/>
      <c r="Q34" s="172">
        <f>Data!$H$18</f>
        <v>0</v>
      </c>
      <c r="R34" s="172"/>
      <c r="S34" s="172"/>
      <c r="T34" s="172"/>
      <c r="U34" s="172"/>
      <c r="V34" s="172">
        <f>Data!$D$18</f>
        <v>0</v>
      </c>
      <c r="W34" s="172"/>
      <c r="X34" s="172"/>
      <c r="Y34" s="172"/>
      <c r="Z34" s="172"/>
      <c r="AA34" s="166">
        <f>Data!$I$18</f>
        <v>0</v>
      </c>
      <c r="AB34" s="167"/>
      <c r="AC34" s="167"/>
      <c r="AD34" s="167"/>
      <c r="AE34" s="167"/>
      <c r="AF34" s="166"/>
      <c r="AG34" s="167"/>
      <c r="AH34" s="167"/>
      <c r="AI34" s="167"/>
      <c r="AJ34" s="167"/>
      <c r="AK34" s="167"/>
      <c r="AL34" s="167"/>
      <c r="AM34" s="167"/>
      <c r="AN34" s="167"/>
      <c r="AO34" s="167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  <c r="BI34" s="163"/>
      <c r="BJ34" s="163"/>
      <c r="BK34" s="163"/>
      <c r="BL34" s="163"/>
      <c r="BM34" s="160"/>
      <c r="BN34" s="2"/>
      <c r="BO34" s="13"/>
      <c r="BP34" s="11"/>
    </row>
    <row r="35" x14ac:dyDescent="0.2">
      <c r="A35" s="1"/>
      <c r="B35" s="2"/>
      <c r="C35" s="185">
        <v>2500</v>
      </c>
      <c r="D35" s="179"/>
      <c r="E35" s="179"/>
      <c r="F35" s="179"/>
      <c r="G35" s="179"/>
      <c r="H35" s="179"/>
      <c r="I35" s="179"/>
      <c r="J35" s="179"/>
      <c r="K35" s="179"/>
      <c r="L35" s="166">
        <f>Data!$M$19</f>
        <v>0</v>
      </c>
      <c r="M35" s="167"/>
      <c r="N35" s="167"/>
      <c r="O35" s="167"/>
      <c r="P35" s="168"/>
      <c r="Q35" s="172">
        <f>Data!$H$19</f>
        <v>0</v>
      </c>
      <c r="R35" s="172"/>
      <c r="S35" s="172"/>
      <c r="T35" s="172"/>
      <c r="U35" s="172"/>
      <c r="V35" s="172">
        <f>Data!$D$19</f>
        <v>0</v>
      </c>
      <c r="W35" s="172"/>
      <c r="X35" s="172"/>
      <c r="Y35" s="172"/>
      <c r="Z35" s="172"/>
      <c r="AA35" s="166">
        <f>Data!$I$19</f>
        <v>0</v>
      </c>
      <c r="AB35" s="167"/>
      <c r="AC35" s="167"/>
      <c r="AD35" s="167"/>
      <c r="AE35" s="167"/>
      <c r="AF35" s="166"/>
      <c r="AG35" s="167"/>
      <c r="AH35" s="167"/>
      <c r="AI35" s="167"/>
      <c r="AJ35" s="167"/>
      <c r="AK35" s="167"/>
      <c r="AL35" s="167"/>
      <c r="AM35" s="167"/>
      <c r="AN35" s="167"/>
      <c r="AO35" s="167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  <c r="BI35" s="163"/>
      <c r="BJ35" s="163"/>
      <c r="BK35" s="163"/>
      <c r="BL35" s="163"/>
      <c r="BM35" s="160"/>
      <c r="BN35" s="2"/>
      <c r="BO35" s="13"/>
      <c r="BP35" s="11"/>
    </row>
    <row r="36" x14ac:dyDescent="0.2">
      <c r="A36" s="1"/>
      <c r="B36" s="2"/>
      <c r="C36" s="185">
        <v>3150</v>
      </c>
      <c r="D36" s="179"/>
      <c r="E36" s="179"/>
      <c r="F36" s="179"/>
      <c r="G36" s="179"/>
      <c r="H36" s="179"/>
      <c r="I36" s="179"/>
      <c r="J36" s="179"/>
      <c r="K36" s="179"/>
      <c r="L36" s="166">
        <f>Data!$M$20</f>
        <v>0</v>
      </c>
      <c r="M36" s="167"/>
      <c r="N36" s="167"/>
      <c r="O36" s="167"/>
      <c r="P36" s="168"/>
      <c r="Q36" s="172">
        <f>Data!$H$20</f>
        <v>0</v>
      </c>
      <c r="R36" s="172"/>
      <c r="S36" s="172"/>
      <c r="T36" s="172"/>
      <c r="U36" s="172"/>
      <c r="V36" s="172">
        <f>Data!$D$20</f>
        <v>0</v>
      </c>
      <c r="W36" s="172"/>
      <c r="X36" s="172"/>
      <c r="Y36" s="172"/>
      <c r="Z36" s="172"/>
      <c r="AA36" s="166">
        <f>Data!$I$20</f>
        <v>0</v>
      </c>
      <c r="AB36" s="167"/>
      <c r="AC36" s="167"/>
      <c r="AD36" s="167"/>
      <c r="AE36" s="167"/>
      <c r="AF36" s="166"/>
      <c r="AG36" s="167"/>
      <c r="AH36" s="167"/>
      <c r="AI36" s="167"/>
      <c r="AJ36" s="167"/>
      <c r="AK36" s="167"/>
      <c r="AL36" s="167"/>
      <c r="AM36" s="167"/>
      <c r="AN36" s="167"/>
      <c r="AO36" s="167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  <c r="BI36" s="163"/>
      <c r="BJ36" s="163"/>
      <c r="BK36" s="163"/>
      <c r="BL36" s="163"/>
      <c r="BM36" s="160"/>
      <c r="BN36" s="2"/>
      <c r="BO36" s="13"/>
      <c r="BP36" s="11"/>
    </row>
    <row r="37" x14ac:dyDescent="0.2">
      <c r="A37" s="1"/>
      <c r="B37" s="2"/>
      <c r="C37" s="185">
        <v>4000</v>
      </c>
      <c r="D37" s="179"/>
      <c r="E37" s="179"/>
      <c r="F37" s="179"/>
      <c r="G37" s="179"/>
      <c r="H37" s="179"/>
      <c r="I37" s="179"/>
      <c r="J37" s="179"/>
      <c r="K37" s="179"/>
      <c r="L37" s="166">
        <f>Data!$M$21</f>
        <v>0</v>
      </c>
      <c r="M37" s="167"/>
      <c r="N37" s="167"/>
      <c r="O37" s="167"/>
      <c r="P37" s="168"/>
      <c r="Q37" s="172">
        <f>Data!$H$21</f>
        <v>0</v>
      </c>
      <c r="R37" s="172"/>
      <c r="S37" s="172"/>
      <c r="T37" s="172"/>
      <c r="U37" s="172"/>
      <c r="V37" s="172">
        <f>Data!$D$21</f>
        <v>0</v>
      </c>
      <c r="W37" s="172"/>
      <c r="X37" s="172"/>
      <c r="Y37" s="172"/>
      <c r="Z37" s="172"/>
      <c r="AA37" s="166">
        <f>Data!$I$21</f>
        <v>0</v>
      </c>
      <c r="AB37" s="167"/>
      <c r="AC37" s="167"/>
      <c r="AD37" s="167"/>
      <c r="AE37" s="167"/>
      <c r="AF37" s="166"/>
      <c r="AG37" s="167"/>
      <c r="AH37" s="167"/>
      <c r="AI37" s="167"/>
      <c r="AJ37" s="167"/>
      <c r="AK37" s="167"/>
      <c r="AL37" s="167"/>
      <c r="AM37" s="167"/>
      <c r="AN37" s="167"/>
      <c r="AO37" s="167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  <c r="BI37" s="163"/>
      <c r="BJ37" s="163"/>
      <c r="BK37" s="163"/>
      <c r="BL37" s="163"/>
      <c r="BM37" s="160"/>
      <c r="BN37" s="2"/>
      <c r="BO37" s="13"/>
      <c r="BP37" s="11"/>
    </row>
    <row r="38" x14ac:dyDescent="0.2">
      <c r="A38" s="1"/>
      <c r="B38" s="2"/>
      <c r="C38" s="181">
        <v>5000</v>
      </c>
      <c r="D38" s="182"/>
      <c r="E38" s="182"/>
      <c r="F38" s="182"/>
      <c r="G38" s="182"/>
      <c r="H38" s="182"/>
      <c r="I38" s="182"/>
      <c r="J38" s="182"/>
      <c r="K38" s="182"/>
      <c r="L38" s="164">
        <f>Data!$M$22</f>
        <v>0</v>
      </c>
      <c r="M38" s="165"/>
      <c r="N38" s="165"/>
      <c r="O38" s="165"/>
      <c r="P38" s="169"/>
      <c r="Q38" s="186">
        <f>Data!$H$22</f>
        <v>0</v>
      </c>
      <c r="R38" s="186"/>
      <c r="S38" s="186"/>
      <c r="T38" s="186"/>
      <c r="U38" s="186"/>
      <c r="V38" s="186">
        <f>Data!$D$22</f>
        <v>0</v>
      </c>
      <c r="W38" s="186"/>
      <c r="X38" s="186"/>
      <c r="Y38" s="186"/>
      <c r="Z38" s="186"/>
      <c r="AA38" s="164">
        <f>Data!$I$22</f>
        <v>0</v>
      </c>
      <c r="AB38" s="165"/>
      <c r="AC38" s="165"/>
      <c r="AD38" s="165"/>
      <c r="AE38" s="165"/>
      <c r="AF38" s="164"/>
      <c r="AG38" s="165"/>
      <c r="AH38" s="165"/>
      <c r="AI38" s="165"/>
      <c r="AJ38" s="165"/>
      <c r="AK38" s="165"/>
      <c r="AL38" s="165"/>
      <c r="AM38" s="165"/>
      <c r="AN38" s="165"/>
      <c r="AO38" s="165"/>
      <c r="AP38" s="161"/>
      <c r="AQ38" s="161"/>
      <c r="AR38" s="161"/>
      <c r="AS38" s="161"/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  <c r="BI38" s="161"/>
      <c r="BJ38" s="161"/>
      <c r="BK38" s="161"/>
      <c r="BL38" s="161"/>
      <c r="BM38" s="162"/>
      <c r="BN38" s="2"/>
      <c r="BO38" s="13"/>
      <c r="BP38" s="11"/>
      <c r="BQ38" s="11"/>
    </row>
    <row r="39" x14ac:dyDescent="0.2">
      <c r="A39" s="1"/>
      <c r="B39" s="2"/>
      <c r="C39" s="1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0" t="s">
        <v>53</v>
      </c>
      <c r="D41" s="170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67">
        <f>Data!$E$39</f>
        <v>0</v>
      </c>
      <c r="V41" s="167"/>
      <c r="W41" s="167"/>
      <c r="X41" s="167"/>
      <c r="Y41" s="67" t="s">
        <v>22</v>
      </c>
      <c r="Z41" s="2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0" t="s">
        <v>51</v>
      </c>
      <c r="AQ41" s="170"/>
      <c r="AR41" s="170"/>
      <c r="AS41" s="170"/>
      <c r="AT41" s="170"/>
      <c r="AU41" s="170"/>
      <c r="AV41" s="170"/>
      <c r="AW41" s="170"/>
      <c r="AX41" s="170"/>
      <c r="AY41" s="170"/>
      <c r="AZ41" s="170"/>
      <c r="BA41" s="170"/>
      <c r="BB41" s="170"/>
      <c r="BC41" s="170"/>
      <c r="BD41" s="170"/>
      <c r="BE41" s="170"/>
      <c r="BF41" s="170"/>
      <c r="BG41" s="170"/>
      <c r="BH41" s="167">
        <f>Data!$E$36</f>
        <v>0</v>
      </c>
      <c r="BI41" s="167"/>
      <c r="BJ41" s="167"/>
      <c r="BK41" s="167"/>
      <c r="BL41" s="2" t="s">
        <v>20</v>
      </c>
      <c r="BM41" s="2"/>
      <c r="BN41" s="2"/>
      <c r="BO41" s="13"/>
      <c r="BP41" s="11"/>
      <c r="BQ41" s="11"/>
    </row>
    <row r="42" x14ac:dyDescent="0.2">
      <c r="A42" s="1"/>
      <c r="B42" s="2"/>
      <c r="C42" s="170" t="s">
        <v>74</v>
      </c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1">
        <f>Data!$E$38</f>
        <v>0</v>
      </c>
      <c r="V42" s="171"/>
      <c r="W42" s="171"/>
      <c r="X42" s="171"/>
      <c r="Y42" s="67" t="s">
        <v>22</v>
      </c>
      <c r="Z42" s="2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0" t="s">
        <v>49</v>
      </c>
      <c r="AQ42" s="170"/>
      <c r="AR42" s="170"/>
      <c r="AS42" s="170"/>
      <c r="AT42" s="170"/>
      <c r="AU42" s="170"/>
      <c r="AV42" s="170"/>
      <c r="AW42" s="170"/>
      <c r="AX42" s="170"/>
      <c r="AY42" s="170"/>
      <c r="AZ42" s="170"/>
      <c r="BA42" s="170"/>
      <c r="BB42" s="170"/>
      <c r="BC42" s="170"/>
      <c r="BD42" s="170"/>
      <c r="BE42" s="170"/>
      <c r="BF42" s="170"/>
      <c r="BG42" s="170"/>
      <c r="BH42" s="171">
        <f>Data!$E$35</f>
        <v>0</v>
      </c>
      <c r="BI42" s="171"/>
      <c r="BJ42" s="171"/>
      <c r="BK42" s="171"/>
      <c r="BL42" s="2" t="s">
        <v>23</v>
      </c>
      <c r="BM42" s="2"/>
      <c r="BN42" s="2"/>
      <c r="BO42" s="13"/>
      <c r="BP42" s="11"/>
      <c r="BQ42" s="11"/>
    </row>
    <row r="43" x14ac:dyDescent="0.2">
      <c r="A43" s="1"/>
      <c r="B43" s="2"/>
      <c r="C43" s="170" t="s">
        <v>52</v>
      </c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71">
        <f>Data!$E$37</f>
        <v>0</v>
      </c>
      <c r="V43" s="171"/>
      <c r="W43" s="171"/>
      <c r="X43" s="171"/>
      <c r="Y43" s="67" t="s">
        <v>21</v>
      </c>
      <c r="Z43" s="23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0" t="s">
        <v>50</v>
      </c>
      <c r="AQ43" s="170"/>
      <c r="AR43" s="170"/>
      <c r="AS43" s="170"/>
      <c r="AT43" s="170"/>
      <c r="AU43" s="170"/>
      <c r="AV43" s="170"/>
      <c r="AW43" s="170"/>
      <c r="AX43" s="170"/>
      <c r="AY43" s="170"/>
      <c r="AZ43" s="170"/>
      <c r="BA43" s="170"/>
      <c r="BB43" s="170"/>
      <c r="BC43" s="170"/>
      <c r="BD43" s="170"/>
      <c r="BE43" s="170"/>
      <c r="BF43" s="170"/>
      <c r="BG43" s="170"/>
      <c r="BH43" s="167">
        <f>Data!$E$33</f>
        <v>0</v>
      </c>
      <c r="BI43" s="167"/>
      <c r="BJ43" s="167"/>
      <c r="BK43" s="167"/>
      <c r="BL43" s="2" t="s">
        <v>25</v>
      </c>
      <c r="BM43" s="2"/>
      <c r="BN43" s="2"/>
      <c r="BO43" s="13"/>
      <c r="BP43" s="11"/>
    </row>
    <row r="44" x14ac:dyDescent="0.2">
      <c r="A44" s="1"/>
      <c r="B44" s="2"/>
      <c r="C44" s="195" t="s">
        <v>84</v>
      </c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67" t="str">
        <f>Data!$E$32</f>
        <v> </v>
      </c>
      <c r="V44" s="167"/>
      <c r="W44" s="167"/>
      <c r="X44" s="167"/>
      <c r="Y44" s="2" t="s">
        <v>85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8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92">
        <f>Data!$B$55</f>
        <v>0</v>
      </c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3"/>
      <c r="U46" s="193"/>
      <c r="V46" s="193"/>
      <c r="W46" s="193"/>
      <c r="X46" s="193"/>
      <c r="Y46" s="193"/>
      <c r="Z46" s="193"/>
      <c r="AA46" s="193"/>
      <c r="AB46" s="193"/>
      <c r="AC46" s="193"/>
      <c r="AD46" s="193"/>
      <c r="AE46" s="193"/>
      <c r="AF46" s="193"/>
      <c r="AG46" s="193"/>
      <c r="AH46" s="193"/>
      <c r="AI46" s="193"/>
      <c r="AJ46" s="193"/>
      <c r="AK46" s="193"/>
      <c r="AL46" s="193"/>
      <c r="AM46" s="193"/>
      <c r="AN46" s="193"/>
      <c r="AO46" s="193"/>
      <c r="AP46" s="193"/>
      <c r="AQ46" s="193"/>
      <c r="AR46" s="193"/>
      <c r="AS46" s="193"/>
      <c r="AT46" s="193"/>
      <c r="AU46" s="193"/>
      <c r="AV46" s="193"/>
      <c r="AW46" s="193"/>
      <c r="AX46" s="193"/>
      <c r="AY46" s="193"/>
      <c r="AZ46" s="193"/>
      <c r="BA46" s="193"/>
      <c r="BB46" s="193"/>
      <c r="BC46" s="193"/>
      <c r="BD46" s="193"/>
      <c r="BE46" s="193"/>
      <c r="BF46" s="193"/>
      <c r="BG46" s="193"/>
      <c r="BH46" s="193"/>
      <c r="BI46" s="193"/>
      <c r="BJ46" s="193"/>
      <c r="BK46" s="193"/>
      <c r="BL46" s="193"/>
      <c r="BM46" s="193"/>
      <c r="BN46" s="193"/>
      <c r="BO46" s="194"/>
    </row>
    <row r="47" x14ac:dyDescent="0.2">
      <c r="A47" s="192"/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193"/>
      <c r="AE47" s="193"/>
      <c r="AF47" s="193"/>
      <c r="AG47" s="193"/>
      <c r="AH47" s="193"/>
      <c r="AI47" s="193"/>
      <c r="AJ47" s="193"/>
      <c r="AK47" s="193"/>
      <c r="AL47" s="193"/>
      <c r="AM47" s="193"/>
      <c r="AN47" s="193"/>
      <c r="AO47" s="193"/>
      <c r="AP47" s="193"/>
      <c r="AQ47" s="193"/>
      <c r="AR47" s="193"/>
      <c r="AS47" s="193"/>
      <c r="AT47" s="193"/>
      <c r="AU47" s="193"/>
      <c r="AV47" s="193"/>
      <c r="AW47" s="193"/>
      <c r="AX47" s="193"/>
      <c r="AY47" s="193"/>
      <c r="AZ47" s="193"/>
      <c r="BA47" s="193"/>
      <c r="BB47" s="193"/>
      <c r="BC47" s="193"/>
      <c r="BD47" s="193"/>
      <c r="BE47" s="193"/>
      <c r="BF47" s="193"/>
      <c r="BG47" s="193"/>
      <c r="BH47" s="193"/>
      <c r="BI47" s="193"/>
      <c r="BJ47" s="193"/>
      <c r="BK47" s="193"/>
      <c r="BL47" s="193"/>
      <c r="BM47" s="193"/>
      <c r="BN47" s="193"/>
      <c r="BO47" s="194"/>
    </row>
    <row r="48" x14ac:dyDescent="0.2">
      <c r="A48" s="192"/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3"/>
      <c r="U48" s="193"/>
      <c r="V48" s="193"/>
      <c r="W48" s="193"/>
      <c r="X48" s="193"/>
      <c r="Y48" s="193"/>
      <c r="Z48" s="193"/>
      <c r="AA48" s="193"/>
      <c r="AB48" s="193"/>
      <c r="AC48" s="193"/>
      <c r="AD48" s="193"/>
      <c r="AE48" s="193"/>
      <c r="AF48" s="193"/>
      <c r="AG48" s="193"/>
      <c r="AH48" s="193"/>
      <c r="AI48" s="193"/>
      <c r="AJ48" s="193"/>
      <c r="AK48" s="193"/>
      <c r="AL48" s="193"/>
      <c r="AM48" s="193"/>
      <c r="AN48" s="193"/>
      <c r="AO48" s="193"/>
      <c r="AP48" s="193"/>
      <c r="AQ48" s="193"/>
      <c r="AR48" s="193"/>
      <c r="AS48" s="193"/>
      <c r="AT48" s="193"/>
      <c r="AU48" s="193"/>
      <c r="AV48" s="193"/>
      <c r="AW48" s="193"/>
      <c r="AX48" s="193"/>
      <c r="AY48" s="193"/>
      <c r="AZ48" s="193"/>
      <c r="BA48" s="193"/>
      <c r="BB48" s="193"/>
      <c r="BC48" s="193"/>
      <c r="BD48" s="193"/>
      <c r="BE48" s="193"/>
      <c r="BF48" s="193"/>
      <c r="BG48" s="193"/>
      <c r="BH48" s="193"/>
      <c r="BI48" s="193"/>
      <c r="BJ48" s="193"/>
      <c r="BK48" s="193"/>
      <c r="BL48" s="193"/>
      <c r="BM48" s="193"/>
      <c r="BN48" s="193"/>
      <c r="BO48" s="194"/>
    </row>
    <row r="49" x14ac:dyDescent="0.2">
      <c r="A49" s="192"/>
      <c r="B49" s="193"/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3"/>
      <c r="AC49" s="193"/>
      <c r="AD49" s="193"/>
      <c r="AE49" s="193"/>
      <c r="AF49" s="193"/>
      <c r="AG49" s="193"/>
      <c r="AH49" s="193"/>
      <c r="AI49" s="193"/>
      <c r="AJ49" s="193"/>
      <c r="AK49" s="193"/>
      <c r="AL49" s="193"/>
      <c r="AM49" s="193"/>
      <c r="AN49" s="193"/>
      <c r="AO49" s="193"/>
      <c r="AP49" s="193"/>
      <c r="AQ49" s="193"/>
      <c r="AR49" s="193"/>
      <c r="AS49" s="193"/>
      <c r="AT49" s="193"/>
      <c r="AU49" s="193"/>
      <c r="AV49" s="193"/>
      <c r="AW49" s="193"/>
      <c r="AX49" s="193"/>
      <c r="AY49" s="193"/>
      <c r="AZ49" s="193"/>
      <c r="BA49" s="193"/>
      <c r="BB49" s="193"/>
      <c r="BC49" s="193"/>
      <c r="BD49" s="193"/>
      <c r="BE49" s="193"/>
      <c r="BF49" s="193"/>
      <c r="BG49" s="193"/>
      <c r="BH49" s="193"/>
      <c r="BI49" s="193"/>
      <c r="BJ49" s="193"/>
      <c r="BK49" s="193"/>
      <c r="BL49" s="193"/>
      <c r="BM49" s="193"/>
      <c r="BN49" s="193"/>
      <c r="BO49" s="194"/>
    </row>
    <row r="50" x14ac:dyDescent="0.2">
      <c r="A50" s="192"/>
      <c r="B50" s="193"/>
      <c r="C50" s="193"/>
      <c r="D50" s="193"/>
      <c r="E50" s="193"/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3"/>
      <c r="U50" s="193"/>
      <c r="V50" s="193"/>
      <c r="W50" s="193"/>
      <c r="X50" s="193"/>
      <c r="Y50" s="193"/>
      <c r="Z50" s="193"/>
      <c r="AA50" s="193"/>
      <c r="AB50" s="193"/>
      <c r="AC50" s="193"/>
      <c r="AD50" s="193"/>
      <c r="AE50" s="193"/>
      <c r="AF50" s="193"/>
      <c r="AG50" s="193"/>
      <c r="AH50" s="193"/>
      <c r="AI50" s="193"/>
      <c r="AJ50" s="193"/>
      <c r="AK50" s="193"/>
      <c r="AL50" s="193"/>
      <c r="AM50" s="193"/>
      <c r="AN50" s="193"/>
      <c r="AO50" s="193"/>
      <c r="AP50" s="193"/>
      <c r="AQ50" s="193"/>
      <c r="AR50" s="193"/>
      <c r="AS50" s="193"/>
      <c r="AT50" s="193"/>
      <c r="AU50" s="193"/>
      <c r="AV50" s="193"/>
      <c r="AW50" s="193"/>
      <c r="AX50" s="193"/>
      <c r="AY50" s="193"/>
      <c r="AZ50" s="193"/>
      <c r="BA50" s="193"/>
      <c r="BB50" s="193"/>
      <c r="BC50" s="193"/>
      <c r="BD50" s="193"/>
      <c r="BE50" s="193"/>
      <c r="BF50" s="193"/>
      <c r="BG50" s="193"/>
      <c r="BH50" s="193"/>
      <c r="BI50" s="193"/>
      <c r="BJ50" s="193"/>
      <c r="BK50" s="193"/>
      <c r="BL50" s="193"/>
      <c r="BM50" s="193"/>
      <c r="BN50" s="193"/>
      <c r="BO50" s="194"/>
    </row>
    <row r="51" x14ac:dyDescent="0.2">
      <c r="A51" s="192"/>
      <c r="B51" s="193"/>
      <c r="C51" s="193"/>
      <c r="D51" s="193"/>
      <c r="E51" s="193"/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3"/>
      <c r="U51" s="193"/>
      <c r="V51" s="193"/>
      <c r="W51" s="193"/>
      <c r="X51" s="193"/>
      <c r="Y51" s="193"/>
      <c r="Z51" s="193"/>
      <c r="AA51" s="193"/>
      <c r="AB51" s="193"/>
      <c r="AC51" s="193"/>
      <c r="AD51" s="193"/>
      <c r="AE51" s="193"/>
      <c r="AF51" s="193"/>
      <c r="AG51" s="193"/>
      <c r="AH51" s="193"/>
      <c r="AI51" s="193"/>
      <c r="AJ51" s="193"/>
      <c r="AK51" s="193"/>
      <c r="AL51" s="193"/>
      <c r="AM51" s="193"/>
      <c r="AN51" s="193"/>
      <c r="AO51" s="193"/>
      <c r="AP51" s="193"/>
      <c r="AQ51" s="193"/>
      <c r="AR51" s="193"/>
      <c r="AS51" s="193"/>
      <c r="AT51" s="193"/>
      <c r="AU51" s="193"/>
      <c r="AV51" s="193"/>
      <c r="AW51" s="193"/>
      <c r="AX51" s="193"/>
      <c r="AY51" s="193"/>
      <c r="AZ51" s="193"/>
      <c r="BA51" s="193"/>
      <c r="BB51" s="193"/>
      <c r="BC51" s="193"/>
      <c r="BD51" s="193"/>
      <c r="BE51" s="193"/>
      <c r="BF51" s="193"/>
      <c r="BG51" s="193"/>
      <c r="BH51" s="193"/>
      <c r="BI51" s="193"/>
      <c r="BJ51" s="193"/>
      <c r="BK51" s="193"/>
      <c r="BL51" s="193"/>
      <c r="BM51" s="193"/>
      <c r="BN51" s="193"/>
      <c r="BO51" s="194"/>
    </row>
    <row r="52" x14ac:dyDescent="0.2">
      <c r="A52" s="192"/>
      <c r="B52" s="193"/>
      <c r="C52" s="193"/>
      <c r="D52" s="193"/>
      <c r="E52" s="193"/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3"/>
      <c r="U52" s="193"/>
      <c r="V52" s="193"/>
      <c r="W52" s="193"/>
      <c r="X52" s="193"/>
      <c r="Y52" s="193"/>
      <c r="Z52" s="193"/>
      <c r="AA52" s="193"/>
      <c r="AB52" s="193"/>
      <c r="AC52" s="193"/>
      <c r="AD52" s="193"/>
      <c r="AE52" s="193"/>
      <c r="AF52" s="193"/>
      <c r="AG52" s="193"/>
      <c r="AH52" s="193"/>
      <c r="AI52" s="193"/>
      <c r="AJ52" s="193"/>
      <c r="AK52" s="193"/>
      <c r="AL52" s="193"/>
      <c r="AM52" s="193"/>
      <c r="AN52" s="193"/>
      <c r="AO52" s="193"/>
      <c r="AP52" s="193"/>
      <c r="AQ52" s="193"/>
      <c r="AR52" s="193"/>
      <c r="AS52" s="193"/>
      <c r="AT52" s="193"/>
      <c r="AU52" s="193"/>
      <c r="AV52" s="193"/>
      <c r="AW52" s="193"/>
      <c r="AX52" s="193"/>
      <c r="AY52" s="193"/>
      <c r="AZ52" s="193"/>
      <c r="BA52" s="193"/>
      <c r="BB52" s="193"/>
      <c r="BC52" s="193"/>
      <c r="BD52" s="193"/>
      <c r="BE52" s="193"/>
      <c r="BF52" s="193"/>
      <c r="BG52" s="193"/>
      <c r="BH52" s="193"/>
      <c r="BI52" s="193"/>
      <c r="BJ52" s="193"/>
      <c r="BK52" s="193"/>
      <c r="BL52" s="193"/>
      <c r="BM52" s="193"/>
      <c r="BN52" s="193"/>
      <c r="BO52" s="194"/>
    </row>
    <row r="53" x14ac:dyDescent="0.2">
      <c r="A53" s="192"/>
      <c r="B53" s="193"/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193"/>
      <c r="AN53" s="193"/>
      <c r="AO53" s="193"/>
      <c r="AP53" s="193"/>
      <c r="AQ53" s="193"/>
      <c r="AR53" s="193"/>
      <c r="AS53" s="193"/>
      <c r="AT53" s="193"/>
      <c r="AU53" s="193"/>
      <c r="AV53" s="193"/>
      <c r="AW53" s="193"/>
      <c r="AX53" s="193"/>
      <c r="AY53" s="193"/>
      <c r="AZ53" s="193"/>
      <c r="BA53" s="193"/>
      <c r="BB53" s="193"/>
      <c r="BC53" s="193"/>
      <c r="BD53" s="193"/>
      <c r="BE53" s="193"/>
      <c r="BF53" s="193"/>
      <c r="BG53" s="193"/>
      <c r="BH53" s="193"/>
      <c r="BI53" s="193"/>
      <c r="BJ53" s="193"/>
      <c r="BK53" s="193"/>
      <c r="BL53" s="193"/>
      <c r="BM53" s="193"/>
      <c r="BN53" s="193"/>
      <c r="BO53" s="194"/>
    </row>
    <row r="54" x14ac:dyDescent="0.2">
      <c r="A54" s="192"/>
      <c r="B54" s="193"/>
      <c r="C54" s="193"/>
      <c r="D54" s="193"/>
      <c r="E54" s="193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3"/>
      <c r="U54" s="193"/>
      <c r="V54" s="193"/>
      <c r="W54" s="193"/>
      <c r="X54" s="193"/>
      <c r="Y54" s="193"/>
      <c r="Z54" s="193"/>
      <c r="AA54" s="193"/>
      <c r="AB54" s="193"/>
      <c r="AC54" s="193"/>
      <c r="AD54" s="193"/>
      <c r="AE54" s="193"/>
      <c r="AF54" s="193"/>
      <c r="AG54" s="193"/>
      <c r="AH54" s="193"/>
      <c r="AI54" s="193"/>
      <c r="AJ54" s="193"/>
      <c r="AK54" s="193"/>
      <c r="AL54" s="193"/>
      <c r="AM54" s="193"/>
      <c r="AN54" s="193"/>
      <c r="AO54" s="193"/>
      <c r="AP54" s="193"/>
      <c r="AQ54" s="193"/>
      <c r="AR54" s="193"/>
      <c r="AS54" s="193"/>
      <c r="AT54" s="193"/>
      <c r="AU54" s="193"/>
      <c r="AV54" s="193"/>
      <c r="AW54" s="193"/>
      <c r="AX54" s="193"/>
      <c r="AY54" s="193"/>
      <c r="AZ54" s="193"/>
      <c r="BA54" s="193"/>
      <c r="BB54" s="193"/>
      <c r="BC54" s="193"/>
      <c r="BD54" s="193"/>
      <c r="BE54" s="193"/>
      <c r="BF54" s="193"/>
      <c r="BG54" s="193"/>
      <c r="BH54" s="193"/>
      <c r="BI54" s="193"/>
      <c r="BJ54" s="193"/>
      <c r="BK54" s="193"/>
      <c r="BL54" s="193"/>
      <c r="BM54" s="193"/>
      <c r="BN54" s="193"/>
      <c r="BO54" s="194"/>
    </row>
    <row r="55" x14ac:dyDescent="0.2">
      <c r="A55" s="192"/>
      <c r="B55" s="193"/>
      <c r="C55" s="193"/>
      <c r="D55" s="193"/>
      <c r="E55" s="193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3"/>
      <c r="U55" s="193"/>
      <c r="V55" s="193"/>
      <c r="W55" s="193"/>
      <c r="X55" s="193"/>
      <c r="Y55" s="193"/>
      <c r="Z55" s="193"/>
      <c r="AA55" s="193"/>
      <c r="AB55" s="193"/>
      <c r="AC55" s="193"/>
      <c r="AD55" s="193"/>
      <c r="AE55" s="193"/>
      <c r="AF55" s="193"/>
      <c r="AG55" s="193"/>
      <c r="AH55" s="193"/>
      <c r="AI55" s="193"/>
      <c r="AJ55" s="193"/>
      <c r="AK55" s="193"/>
      <c r="AL55" s="193"/>
      <c r="AM55" s="193"/>
      <c r="AN55" s="193"/>
      <c r="AO55" s="193"/>
      <c r="AP55" s="193"/>
      <c r="AQ55" s="193"/>
      <c r="AR55" s="193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3"/>
      <c r="BH55" s="193"/>
      <c r="BI55" s="193"/>
      <c r="BJ55" s="193"/>
      <c r="BK55" s="193"/>
      <c r="BL55" s="193"/>
      <c r="BM55" s="193"/>
      <c r="BN55" s="193"/>
      <c r="BO55" s="194"/>
    </row>
    <row r="56" x14ac:dyDescent="0.2">
      <c r="A56" s="192"/>
      <c r="B56" s="193"/>
      <c r="C56" s="193"/>
      <c r="D56" s="193"/>
      <c r="E56" s="193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3"/>
      <c r="U56" s="193"/>
      <c r="V56" s="193"/>
      <c r="W56" s="193"/>
      <c r="X56" s="193"/>
      <c r="Y56" s="193"/>
      <c r="Z56" s="193"/>
      <c r="AA56" s="193"/>
      <c r="AB56" s="193"/>
      <c r="AC56" s="193"/>
      <c r="AD56" s="193"/>
      <c r="AE56" s="193"/>
      <c r="AF56" s="193"/>
      <c r="AG56" s="193"/>
      <c r="AH56" s="193"/>
      <c r="AI56" s="193"/>
      <c r="AJ56" s="193"/>
      <c r="AK56" s="193"/>
      <c r="AL56" s="193"/>
      <c r="AM56" s="193"/>
      <c r="AN56" s="193"/>
      <c r="AO56" s="193"/>
      <c r="AP56" s="193"/>
      <c r="AQ56" s="193"/>
      <c r="AR56" s="193"/>
      <c r="AS56" s="193"/>
      <c r="AT56" s="193"/>
      <c r="AU56" s="193"/>
      <c r="AV56" s="193"/>
      <c r="AW56" s="193"/>
      <c r="AX56" s="193"/>
      <c r="AY56" s="193"/>
      <c r="AZ56" s="193"/>
      <c r="BA56" s="193"/>
      <c r="BB56" s="193"/>
      <c r="BC56" s="193"/>
      <c r="BD56" s="193"/>
      <c r="BE56" s="193"/>
      <c r="BF56" s="193"/>
      <c r="BG56" s="193"/>
      <c r="BH56" s="193"/>
      <c r="BI56" s="193"/>
      <c r="BJ56" s="193"/>
      <c r="BK56" s="193"/>
      <c r="BL56" s="193"/>
      <c r="BM56" s="193"/>
      <c r="BN56" s="193"/>
      <c r="BO56" s="194"/>
    </row>
    <row r="57" x14ac:dyDescent="0.2">
      <c r="A57" s="192"/>
      <c r="B57" s="193"/>
      <c r="C57" s="193"/>
      <c r="D57" s="193"/>
      <c r="E57" s="193"/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3"/>
      <c r="U57" s="193"/>
      <c r="V57" s="193"/>
      <c r="W57" s="193"/>
      <c r="X57" s="193"/>
      <c r="Y57" s="193"/>
      <c r="Z57" s="193"/>
      <c r="AA57" s="193"/>
      <c r="AB57" s="193"/>
      <c r="AC57" s="193"/>
      <c r="AD57" s="193"/>
      <c r="AE57" s="193"/>
      <c r="AF57" s="193"/>
      <c r="AG57" s="193"/>
      <c r="AH57" s="193"/>
      <c r="AI57" s="193"/>
      <c r="AJ57" s="193"/>
      <c r="AK57" s="193"/>
      <c r="AL57" s="193"/>
      <c r="AM57" s="193"/>
      <c r="AN57" s="193"/>
      <c r="AO57" s="193"/>
      <c r="AP57" s="193"/>
      <c r="AQ57" s="193"/>
      <c r="AR57" s="193"/>
      <c r="AS57" s="193"/>
      <c r="AT57" s="193"/>
      <c r="AU57" s="193"/>
      <c r="AV57" s="193"/>
      <c r="AW57" s="193"/>
      <c r="AX57" s="193"/>
      <c r="AY57" s="193"/>
      <c r="AZ57" s="193"/>
      <c r="BA57" s="193"/>
      <c r="BB57" s="193"/>
      <c r="BC57" s="193"/>
      <c r="BD57" s="193"/>
      <c r="BE57" s="193"/>
      <c r="BF57" s="193"/>
      <c r="BG57" s="193"/>
      <c r="BH57" s="193"/>
      <c r="BI57" s="193"/>
      <c r="BJ57" s="193"/>
      <c r="BK57" s="193"/>
      <c r="BL57" s="193"/>
      <c r="BM57" s="193"/>
      <c r="BN57" s="193"/>
      <c r="BO57" s="194"/>
    </row>
    <row r="58" x14ac:dyDescent="0.2">
      <c r="A58" s="192"/>
      <c r="B58" s="193"/>
      <c r="C58" s="193"/>
      <c r="D58" s="193"/>
      <c r="E58" s="193"/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3"/>
      <c r="U58" s="193"/>
      <c r="V58" s="193"/>
      <c r="W58" s="193"/>
      <c r="X58" s="193"/>
      <c r="Y58" s="193"/>
      <c r="Z58" s="193"/>
      <c r="AA58" s="193"/>
      <c r="AB58" s="193"/>
      <c r="AC58" s="193"/>
      <c r="AD58" s="193"/>
      <c r="AE58" s="193"/>
      <c r="AF58" s="193"/>
      <c r="AG58" s="193"/>
      <c r="AH58" s="193"/>
      <c r="AI58" s="193"/>
      <c r="AJ58" s="193"/>
      <c r="AK58" s="193"/>
      <c r="AL58" s="193"/>
      <c r="AM58" s="193"/>
      <c r="AN58" s="193"/>
      <c r="AO58" s="193"/>
      <c r="AP58" s="193"/>
      <c r="AQ58" s="193"/>
      <c r="AR58" s="193"/>
      <c r="AS58" s="193"/>
      <c r="AT58" s="193"/>
      <c r="AU58" s="193"/>
      <c r="AV58" s="193"/>
      <c r="AW58" s="193"/>
      <c r="AX58" s="193"/>
      <c r="AY58" s="193"/>
      <c r="AZ58" s="193"/>
      <c r="BA58" s="193"/>
      <c r="BB58" s="193"/>
      <c r="BC58" s="193"/>
      <c r="BD58" s="193"/>
      <c r="BE58" s="193"/>
      <c r="BF58" s="193"/>
      <c r="BG58" s="193"/>
      <c r="BH58" s="193"/>
      <c r="BI58" s="193"/>
      <c r="BJ58" s="193"/>
      <c r="BK58" s="193"/>
      <c r="BL58" s="193"/>
      <c r="BM58" s="193"/>
      <c r="BN58" s="193"/>
      <c r="BO58" s="194"/>
      <c r="BP58" s="11"/>
      <c r="BQ58" s="11"/>
    </row>
    <row r="59" x14ac:dyDescent="0.2">
      <c r="A59" s="192"/>
      <c r="B59" s="193"/>
      <c r="C59" s="193"/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93"/>
      <c r="W59" s="193"/>
      <c r="X59" s="193"/>
      <c r="Y59" s="193"/>
      <c r="Z59" s="193"/>
      <c r="AA59" s="193"/>
      <c r="AB59" s="193"/>
      <c r="AC59" s="193"/>
      <c r="AD59" s="193"/>
      <c r="AE59" s="193"/>
      <c r="AF59" s="193"/>
      <c r="AG59" s="193"/>
      <c r="AH59" s="193"/>
      <c r="AI59" s="193"/>
      <c r="AJ59" s="193"/>
      <c r="AK59" s="193"/>
      <c r="AL59" s="193"/>
      <c r="AM59" s="193"/>
      <c r="AN59" s="193"/>
      <c r="AO59" s="193"/>
      <c r="AP59" s="193"/>
      <c r="AQ59" s="193"/>
      <c r="AR59" s="193"/>
      <c r="AS59" s="193"/>
      <c r="AT59" s="193"/>
      <c r="AU59" s="193"/>
      <c r="AV59" s="193"/>
      <c r="AW59" s="193"/>
      <c r="AX59" s="193"/>
      <c r="AY59" s="193"/>
      <c r="AZ59" s="193"/>
      <c r="BA59" s="193"/>
      <c r="BB59" s="193"/>
      <c r="BC59" s="193"/>
      <c r="BD59" s="193"/>
      <c r="BE59" s="193"/>
      <c r="BF59" s="193"/>
      <c r="BG59" s="193"/>
      <c r="BH59" s="193"/>
      <c r="BI59" s="193"/>
      <c r="BJ59" s="193"/>
      <c r="BK59" s="193"/>
      <c r="BL59" s="193"/>
      <c r="BM59" s="193"/>
      <c r="BN59" s="193"/>
      <c r="BO59" s="194"/>
      <c r="BP59" s="11"/>
      <c r="BQ59" s="11"/>
    </row>
    <row r="60" x14ac:dyDescent="0.2">
      <c r="A60" s="190">
        <f>Data!$A$54</f>
        <v>0</v>
      </c>
      <c r="B60" s="191"/>
      <c r="C60" s="191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61">
        <f>Data!$B$54</f>
        <v>0</v>
      </c>
      <c r="R60" s="161"/>
      <c r="S60" s="161"/>
      <c r="T60" s="161"/>
      <c r="U60" s="161"/>
      <c r="V60" s="161"/>
      <c r="W60" s="161"/>
      <c r="X60" s="161"/>
      <c r="Y60" s="161"/>
      <c r="Z60" s="161"/>
      <c r="AA60" s="161"/>
      <c r="AB60" s="161"/>
      <c r="AC60" s="161"/>
      <c r="AD60" s="161"/>
      <c r="AE60" s="161"/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61"/>
      <c r="BD60" s="161"/>
      <c r="BE60" s="161"/>
      <c r="BF60" s="161"/>
      <c r="BG60" s="161"/>
      <c r="BH60" s="161"/>
      <c r="BI60" s="161"/>
      <c r="BJ60" s="161"/>
      <c r="BK60" s="161"/>
      <c r="BL60" s="161"/>
      <c r="BM60" s="161"/>
      <c r="BN60" s="161"/>
      <c r="BO60" s="162"/>
      <c r="BP60" s="11"/>
      <c r="BQ60" s="11"/>
    </row>
  </sheetData>
  <mergeCells count="223">
    <mergeCell ref="A60:P60"/>
    <mergeCell ref="Q60:BO60"/>
    <mergeCell ref="AP42:BG42"/>
    <mergeCell ref="A46:BO59"/>
    <mergeCell ref="AP43:BG43"/>
    <mergeCell ref="BH43:BK43"/>
    <mergeCell ref="U44:X44"/>
    <mergeCell ref="C44:T44"/>
    <mergeCell ref="L19:P19"/>
    <mergeCell ref="BH42:BK42"/>
    <mergeCell ref="AP29:BM29"/>
    <mergeCell ref="AK17:AO17"/>
    <mergeCell ref="AP16:BM17"/>
    <mergeCell ref="AF16:AJ16"/>
    <mergeCell ref="AF17:AJ17"/>
    <mergeCell ref="AK16:AO16"/>
    <mergeCell ref="AA31:AE31"/>
    <mergeCell ref="AA32:AE32"/>
    <mergeCell ref="C17:K17"/>
    <mergeCell ref="C18:K18"/>
    <mergeCell ref="L17:P17"/>
    <mergeCell ref="L18:P18"/>
    <mergeCell ref="A4:BO4"/>
    <mergeCell ref="C6:BM6"/>
    <mergeCell ref="C25:K25"/>
    <mergeCell ref="AA23:AE23"/>
    <mergeCell ref="AA24:AE24"/>
    <mergeCell ref="AA25:AE25"/>
    <mergeCell ref="AA26:AE26"/>
    <mergeCell ref="AA27:AE27"/>
    <mergeCell ref="C28:K28"/>
    <mergeCell ref="C29:K29"/>
    <mergeCell ref="C27:K27"/>
    <mergeCell ref="V26:Z26"/>
    <mergeCell ref="V27:Z27"/>
    <mergeCell ref="V28:Z28"/>
    <mergeCell ref="V29:Z29"/>
    <mergeCell ref="Q27:U27"/>
    <mergeCell ref="V33:Z33"/>
    <mergeCell ref="V34:Z34"/>
    <mergeCell ref="V35:Z35"/>
    <mergeCell ref="V36:Z36"/>
    <mergeCell ref="V24:Z24"/>
    <mergeCell ref="V25:Z25"/>
    <mergeCell ref="C19:K19"/>
    <mergeCell ref="C20:K20"/>
    <mergeCell ref="C21:K21"/>
    <mergeCell ref="C26:K26"/>
    <mergeCell ref="L24:P24"/>
    <mergeCell ref="L25:P25"/>
    <mergeCell ref="L26:P26"/>
    <mergeCell ref="C22:K22"/>
    <mergeCell ref="C23:K23"/>
    <mergeCell ref="C24:K24"/>
    <mergeCell ref="C34:K34"/>
    <mergeCell ref="C35:K35"/>
    <mergeCell ref="C38:K38"/>
    <mergeCell ref="C41:T41"/>
    <mergeCell ref="C42:T42"/>
    <mergeCell ref="C43:T43"/>
    <mergeCell ref="Q38:U38"/>
    <mergeCell ref="V30:Z30"/>
    <mergeCell ref="V31:Z31"/>
    <mergeCell ref="V32:Z32"/>
    <mergeCell ref="Q32:U32"/>
    <mergeCell ref="C37:K37"/>
    <mergeCell ref="C30:K30"/>
    <mergeCell ref="C31:K31"/>
    <mergeCell ref="C32:K32"/>
    <mergeCell ref="C33:K33"/>
    <mergeCell ref="C36:K36"/>
    <mergeCell ref="Q24:U24"/>
    <mergeCell ref="Q25:U25"/>
    <mergeCell ref="Q26:U26"/>
    <mergeCell ref="Q33:U33"/>
    <mergeCell ref="Q34:U34"/>
    <mergeCell ref="Q35:U35"/>
    <mergeCell ref="Q28:U28"/>
    <mergeCell ref="Q29:U29"/>
    <mergeCell ref="Q30:U30"/>
    <mergeCell ref="Q31:U31"/>
    <mergeCell ref="C16:K16"/>
    <mergeCell ref="Q23:U23"/>
    <mergeCell ref="V19:Z19"/>
    <mergeCell ref="V20:Z20"/>
    <mergeCell ref="V21:Z21"/>
    <mergeCell ref="V22:Z22"/>
    <mergeCell ref="V23:Z23"/>
    <mergeCell ref="Q20:U20"/>
    <mergeCell ref="Q21:U21"/>
    <mergeCell ref="Q22:U22"/>
    <mergeCell ref="AA19:AE19"/>
    <mergeCell ref="V16:Z16"/>
    <mergeCell ref="AA16:AE16"/>
    <mergeCell ref="Q17:U17"/>
    <mergeCell ref="AA17:AE17"/>
    <mergeCell ref="Q16:U16"/>
    <mergeCell ref="A1:BO2"/>
    <mergeCell ref="AM13:AN13"/>
    <mergeCell ref="AI14:AL14"/>
    <mergeCell ref="AM14:AN14"/>
    <mergeCell ref="AM12:AN12"/>
    <mergeCell ref="C7:E7"/>
    <mergeCell ref="AI12:AL12"/>
    <mergeCell ref="K7:W7"/>
    <mergeCell ref="AI13:AL13"/>
    <mergeCell ref="A3:BO3"/>
    <mergeCell ref="L16:P16"/>
    <mergeCell ref="AV7:AX7"/>
    <mergeCell ref="AA20:AE20"/>
    <mergeCell ref="AA21:AE21"/>
    <mergeCell ref="AA22:AE22"/>
    <mergeCell ref="Q18:U18"/>
    <mergeCell ref="V18:Z18"/>
    <mergeCell ref="AA18:AE18"/>
    <mergeCell ref="Q19:U19"/>
    <mergeCell ref="V17:Z17"/>
    <mergeCell ref="AP41:BG41"/>
    <mergeCell ref="BH41:BK41"/>
    <mergeCell ref="U43:X43"/>
    <mergeCell ref="U41:X41"/>
    <mergeCell ref="U42:X42"/>
    <mergeCell ref="Q36:U36"/>
    <mergeCell ref="Q37:U37"/>
    <mergeCell ref="V38:Z38"/>
    <mergeCell ref="V37:Z37"/>
    <mergeCell ref="AY7:AZ7"/>
    <mergeCell ref="BA7:BM7"/>
    <mergeCell ref="C8:BM9"/>
    <mergeCell ref="AA7:AC7"/>
    <mergeCell ref="AD7:AE7"/>
    <mergeCell ref="AF7:AR7"/>
    <mergeCell ref="AS7:AU7"/>
    <mergeCell ref="F7:H7"/>
    <mergeCell ref="I7:J7"/>
    <mergeCell ref="X7:Z7"/>
    <mergeCell ref="L27:P27"/>
    <mergeCell ref="L28:P28"/>
    <mergeCell ref="L29:P29"/>
    <mergeCell ref="L30:P30"/>
    <mergeCell ref="L20:P20"/>
    <mergeCell ref="L21:P21"/>
    <mergeCell ref="L22:P22"/>
    <mergeCell ref="L23:P23"/>
    <mergeCell ref="L35:P35"/>
    <mergeCell ref="L36:P36"/>
    <mergeCell ref="L37:P37"/>
    <mergeCell ref="L38:P38"/>
    <mergeCell ref="L31:P31"/>
    <mergeCell ref="L32:P32"/>
    <mergeCell ref="L33:P33"/>
    <mergeCell ref="L34:P34"/>
    <mergeCell ref="AF24:AJ24"/>
    <mergeCell ref="AF25:AJ25"/>
    <mergeCell ref="AA33:AE33"/>
    <mergeCell ref="AA34:AE34"/>
    <mergeCell ref="AA35:AE35"/>
    <mergeCell ref="AA36:AE36"/>
    <mergeCell ref="AA28:AE28"/>
    <mergeCell ref="AA29:AE29"/>
    <mergeCell ref="AA30:AE30"/>
    <mergeCell ref="AF30:AJ30"/>
    <mergeCell ref="AF26:AJ26"/>
    <mergeCell ref="AF27:AJ27"/>
    <mergeCell ref="AF28:AJ28"/>
    <mergeCell ref="AF29:AJ29"/>
    <mergeCell ref="AF18:AJ18"/>
    <mergeCell ref="AF19:AJ19"/>
    <mergeCell ref="AF20:AJ20"/>
    <mergeCell ref="AF21:AJ21"/>
    <mergeCell ref="AF22:AJ22"/>
    <mergeCell ref="AF23:AJ23"/>
    <mergeCell ref="AK18:AO18"/>
    <mergeCell ref="AK19:AO19"/>
    <mergeCell ref="AK20:AO20"/>
    <mergeCell ref="AK21:AO21"/>
    <mergeCell ref="AK22:AO22"/>
    <mergeCell ref="AK23:AO23"/>
    <mergeCell ref="AK30:AO30"/>
    <mergeCell ref="AK31:AO31"/>
    <mergeCell ref="AK32:AO32"/>
    <mergeCell ref="AF37:AJ37"/>
    <mergeCell ref="AF33:AJ33"/>
    <mergeCell ref="AF34:AJ34"/>
    <mergeCell ref="AF35:AJ35"/>
    <mergeCell ref="AF36:AJ36"/>
    <mergeCell ref="AF31:AJ31"/>
    <mergeCell ref="AF32:AJ32"/>
    <mergeCell ref="AP24:BM24"/>
    <mergeCell ref="AP25:BM25"/>
    <mergeCell ref="AK26:AO26"/>
    <mergeCell ref="AK27:AO27"/>
    <mergeCell ref="AK28:AO28"/>
    <mergeCell ref="AK29:AO29"/>
    <mergeCell ref="AK24:AO24"/>
    <mergeCell ref="AK25:AO25"/>
    <mergeCell ref="AP26:BM26"/>
    <mergeCell ref="AP27:BM27"/>
    <mergeCell ref="AP28:BM28"/>
    <mergeCell ref="AP30:BM30"/>
    <mergeCell ref="AP18:BM18"/>
    <mergeCell ref="AP19:BM19"/>
    <mergeCell ref="AP20:BM20"/>
    <mergeCell ref="AP21:BM21"/>
    <mergeCell ref="AP22:BM22"/>
    <mergeCell ref="AP23:BM23"/>
    <mergeCell ref="AA37:AE37"/>
    <mergeCell ref="AA38:AE38"/>
    <mergeCell ref="AP31:BM31"/>
    <mergeCell ref="AP32:BM32"/>
    <mergeCell ref="AP33:BM33"/>
    <mergeCell ref="AK37:AO37"/>
    <mergeCell ref="AK38:AO38"/>
    <mergeCell ref="AK33:AO33"/>
    <mergeCell ref="AK34:AO34"/>
    <mergeCell ref="AK35:AO35"/>
    <mergeCell ref="AP38:BM38"/>
    <mergeCell ref="AP34:BM34"/>
    <mergeCell ref="AP35:BM35"/>
    <mergeCell ref="AP36:BM36"/>
    <mergeCell ref="AP37:BM37"/>
    <mergeCell ref="AF38:AJ38"/>
    <mergeCell ref="AK36:AO36"/>
  </mergeCells>
  <phoneticPr fontId="2" type="noConversion"/>
  <pageMargins left="0.78740157480315" right="0.78740157480315" top="0.78740157480315" bottom="0.3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13" customWidth="true"/>
  </cols>
  <sheetData>
    <row r="1" ht="14.25" x14ac:dyDescent="0.25">
      <c r="A1" s="63" t="s">
        <v>54</v>
      </c>
      <c r="C1" s="63" t="s">
        <v>9</v>
      </c>
      <c r="D1" s="91" t="s">
        <v>34</v>
      </c>
      <c r="E1" s="64" t="s">
        <v>71</v>
      </c>
      <c r="F1" s="64" t="s">
        <v>11</v>
      </c>
      <c r="G1" s="64" t="s">
        <v>12</v>
      </c>
      <c r="H1" s="64" t="s">
        <v>33</v>
      </c>
      <c r="I1" s="64" t="s">
        <v>35</v>
      </c>
      <c r="J1" s="64" t="s">
        <v>24</v>
      </c>
      <c r="K1" s="64" t="s">
        <v>13</v>
      </c>
      <c r="L1" s="64" t="s">
        <v>14</v>
      </c>
      <c r="M1" s="64" t="s">
        <v>82</v>
      </c>
      <c r="N1" s="88"/>
      <c r="O1" s="88"/>
      <c r="P1" s="88"/>
      <c r="S1" s="63" t="s">
        <v>0</v>
      </c>
      <c r="T1" s="63" t="s">
        <v>1</v>
      </c>
      <c r="U1" s="63" t="s">
        <v>2</v>
      </c>
      <c r="V1" s="63" t="s">
        <v>3</v>
      </c>
      <c r="AA1" s="63" t="s">
        <v>90</v>
      </c>
    </row>
    <row r="2" x14ac:dyDescent="0.2">
      <c r="B2" s="86"/>
      <c r="C2" s="42"/>
      <c r="D2" s="30"/>
      <c r="E2" s="25"/>
      <c r="F2" s="76" t="s">
        <v>10</v>
      </c>
      <c r="G2" s="25"/>
      <c r="H2" s="79"/>
      <c r="I2" s="25"/>
      <c r="J2" s="48"/>
      <c r="K2" s="76"/>
      <c r="L2" s="76" t="s">
        <v>10</v>
      </c>
      <c r="M2" s="92"/>
      <c r="N2" s="89"/>
      <c r="O2" s="89"/>
      <c r="P2" s="8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86"/>
      <c r="C3" s="42"/>
      <c r="D3" s="31"/>
      <c r="E3" s="26"/>
      <c r="F3" s="77" t="s">
        <v>10</v>
      </c>
      <c r="G3" s="26"/>
      <c r="H3" s="80"/>
      <c r="I3" s="26"/>
      <c r="J3" s="46"/>
      <c r="K3" s="77"/>
      <c r="L3" s="77" t="s">
        <v>10</v>
      </c>
      <c r="M3" s="93"/>
      <c r="N3" s="89"/>
      <c r="O3" s="89"/>
      <c r="P3" s="89"/>
      <c r="S3">
        <v>2</v>
      </c>
      <c r="T3">
        <v>200</v>
      </c>
      <c r="U3">
        <v>4</v>
      </c>
      <c r="V3">
        <v>200</v>
      </c>
    </row>
    <row r="4" x14ac:dyDescent="0.2">
      <c r="B4" s="86"/>
      <c r="C4" s="42"/>
      <c r="D4" s="31"/>
      <c r="E4" s="26"/>
      <c r="F4" s="77" t="s">
        <v>10</v>
      </c>
      <c r="G4" s="26"/>
      <c r="H4" s="80"/>
      <c r="I4" s="26"/>
      <c r="J4" s="46"/>
      <c r="K4" s="77"/>
      <c r="L4" s="77" t="s">
        <v>10</v>
      </c>
      <c r="M4" s="93"/>
      <c r="N4" s="89"/>
      <c r="O4" s="89"/>
      <c r="P4" s="89"/>
    </row>
    <row r="5" x14ac:dyDescent="0.2">
      <c r="B5" s="86"/>
      <c r="C5" s="42"/>
      <c r="D5" s="31"/>
      <c r="E5" s="26"/>
      <c r="F5" s="77" t="s">
        <v>10</v>
      </c>
      <c r="G5" s="26"/>
      <c r="H5" s="80"/>
      <c r="I5" s="26"/>
      <c r="J5" s="46"/>
      <c r="K5" s="77"/>
      <c r="L5" s="77" t="s">
        <v>10</v>
      </c>
      <c r="M5" s="93"/>
      <c r="N5" s="89"/>
      <c r="O5" s="89"/>
      <c r="P5" s="89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86"/>
      <c r="C6" s="42"/>
      <c r="D6" s="31"/>
      <c r="E6" s="26"/>
      <c r="F6" s="77" t="s">
        <v>10</v>
      </c>
      <c r="G6" s="26"/>
      <c r="H6" s="80"/>
      <c r="I6" s="26"/>
      <c r="J6" s="46"/>
      <c r="K6" s="77"/>
      <c r="L6" s="77" t="s">
        <v>10</v>
      </c>
      <c r="M6" s="93"/>
      <c r="N6" s="89"/>
      <c r="O6" s="89"/>
      <c r="P6" s="89"/>
      <c r="S6">
        <v>5</v>
      </c>
      <c r="T6">
        <v>200</v>
      </c>
      <c r="U6">
        <v>19</v>
      </c>
      <c r="V6">
        <v>200</v>
      </c>
    </row>
    <row r="7" x14ac:dyDescent="0.2">
      <c r="B7" s="86"/>
      <c r="C7" s="42"/>
      <c r="D7" s="31"/>
      <c r="E7" s="26"/>
      <c r="F7" s="77" t="s">
        <v>10</v>
      </c>
      <c r="G7" s="26"/>
      <c r="H7" s="80"/>
      <c r="I7" s="26"/>
      <c r="J7" s="47"/>
      <c r="K7" s="77"/>
      <c r="L7" s="77" t="s">
        <v>10</v>
      </c>
      <c r="M7" s="93"/>
      <c r="N7" s="89"/>
      <c r="O7" s="89"/>
      <c r="P7" s="89"/>
    </row>
    <row r="8" x14ac:dyDescent="0.2">
      <c r="B8" s="86"/>
      <c r="C8" s="42"/>
      <c r="D8" s="31"/>
      <c r="E8" s="26"/>
      <c r="F8" s="77" t="s">
        <v>10</v>
      </c>
      <c r="G8" s="26"/>
      <c r="H8" s="80"/>
      <c r="I8" s="26"/>
      <c r="J8" s="44"/>
      <c r="K8" s="77"/>
      <c r="L8" s="77" t="s">
        <v>10</v>
      </c>
      <c r="M8" s="93"/>
      <c r="N8" s="89"/>
      <c r="O8" s="89"/>
      <c r="P8" s="89"/>
      <c r="S8">
        <v>8</v>
      </c>
      <c r="T8">
        <v>-100</v>
      </c>
    </row>
    <row r="9" x14ac:dyDescent="0.2">
      <c r="A9">
        <v>250</v>
      </c>
      <c r="B9" s="86"/>
      <c r="C9" s="42"/>
      <c r="D9" s="31"/>
      <c r="E9" s="26"/>
      <c r="F9" s="77" t="s">
        <v>10</v>
      </c>
      <c r="G9" s="26"/>
      <c r="H9" s="80"/>
      <c r="I9" s="26"/>
      <c r="J9" s="44"/>
      <c r="K9" s="77"/>
      <c r="L9" s="77" t="s">
        <v>10</v>
      </c>
      <c r="M9" s="93"/>
      <c r="N9" s="89"/>
      <c r="O9" s="89"/>
      <c r="P9" s="89"/>
      <c r="S9">
        <v>8</v>
      </c>
      <c r="T9">
        <v>200</v>
      </c>
    </row>
    <row r="10" x14ac:dyDescent="0.2">
      <c r="B10" s="86"/>
      <c r="C10" s="42"/>
      <c r="D10" s="31"/>
      <c r="E10" s="26"/>
      <c r="F10" s="77" t="s">
        <v>10</v>
      </c>
      <c r="G10" s="26"/>
      <c r="H10" s="80"/>
      <c r="I10" s="26"/>
      <c r="J10" s="44"/>
      <c r="K10" s="77"/>
      <c r="L10" s="77" t="s">
        <v>10</v>
      </c>
      <c r="M10" s="93"/>
      <c r="N10" s="89"/>
      <c r="O10" s="89"/>
      <c r="P10" s="89"/>
    </row>
    <row r="11" x14ac:dyDescent="0.2">
      <c r="B11" s="86"/>
      <c r="C11" s="42"/>
      <c r="D11" s="31"/>
      <c r="E11" s="26"/>
      <c r="F11" s="77" t="s">
        <v>10</v>
      </c>
      <c r="G11" s="26"/>
      <c r="H11" s="80"/>
      <c r="I11" s="26"/>
      <c r="J11" s="44"/>
      <c r="K11" s="77"/>
      <c r="L11" s="77" t="s">
        <v>10</v>
      </c>
      <c r="M11" s="93"/>
      <c r="N11" s="89"/>
      <c r="O11" s="89"/>
      <c r="P11" s="89"/>
      <c r="S11">
        <v>11</v>
      </c>
      <c r="T11">
        <v>-100</v>
      </c>
    </row>
    <row r="12" x14ac:dyDescent="0.2">
      <c r="A12">
        <v>500</v>
      </c>
      <c r="B12" s="86"/>
      <c r="C12" s="42"/>
      <c r="D12" s="31"/>
      <c r="E12" s="26"/>
      <c r="F12" s="77" t="s">
        <v>10</v>
      </c>
      <c r="G12" s="26"/>
      <c r="H12" s="80"/>
      <c r="I12" s="26"/>
      <c r="J12" s="44"/>
      <c r="K12" s="77"/>
      <c r="L12" s="77" t="s">
        <v>10</v>
      </c>
      <c r="M12" s="93"/>
      <c r="N12" s="89"/>
      <c r="O12" s="89"/>
      <c r="P12" s="89"/>
      <c r="S12">
        <v>11</v>
      </c>
      <c r="T12">
        <v>200</v>
      </c>
    </row>
    <row r="13" x14ac:dyDescent="0.2">
      <c r="B13" s="86"/>
      <c r="C13" s="42"/>
      <c r="D13" s="31"/>
      <c r="E13" s="26"/>
      <c r="F13" s="77" t="s">
        <v>10</v>
      </c>
      <c r="G13" s="26"/>
      <c r="H13" s="80"/>
      <c r="I13" s="26"/>
      <c r="J13" s="44"/>
      <c r="K13" s="77"/>
      <c r="L13" s="77" t="s">
        <v>10</v>
      </c>
      <c r="M13" s="93"/>
      <c r="N13" s="89"/>
      <c r="O13" s="89"/>
      <c r="P13" s="89"/>
    </row>
    <row r="14" x14ac:dyDescent="0.2">
      <c r="B14" s="86"/>
      <c r="C14" s="42"/>
      <c r="D14" s="31"/>
      <c r="E14" s="26"/>
      <c r="F14" s="77" t="s">
        <v>10</v>
      </c>
      <c r="G14" s="26"/>
      <c r="H14" s="80"/>
      <c r="I14" s="26"/>
      <c r="J14" s="44"/>
      <c r="K14" s="77"/>
      <c r="L14" s="77" t="s">
        <v>10</v>
      </c>
      <c r="M14" s="93"/>
      <c r="N14" s="89"/>
      <c r="O14" s="89"/>
      <c r="P14" s="89"/>
      <c r="S14">
        <v>14</v>
      </c>
      <c r="T14">
        <v>-100</v>
      </c>
    </row>
    <row r="15" x14ac:dyDescent="0.2">
      <c r="A15">
        <v>1000</v>
      </c>
      <c r="B15" s="86"/>
      <c r="C15" s="42"/>
      <c r="D15" s="31"/>
      <c r="E15" s="26"/>
      <c r="F15" s="77" t="s">
        <v>10</v>
      </c>
      <c r="G15" s="26"/>
      <c r="H15" s="80"/>
      <c r="I15" s="26"/>
      <c r="J15" s="44"/>
      <c r="K15" s="77"/>
      <c r="L15" s="77" t="s">
        <v>10</v>
      </c>
      <c r="M15" s="93"/>
      <c r="N15" s="89"/>
      <c r="O15" s="89"/>
      <c r="P15" s="89"/>
      <c r="S15">
        <v>14</v>
      </c>
      <c r="T15">
        <v>200</v>
      </c>
    </row>
    <row r="16" x14ac:dyDescent="0.2">
      <c r="B16" s="86"/>
      <c r="C16" s="42"/>
      <c r="D16" s="31"/>
      <c r="E16" s="26"/>
      <c r="F16" s="77" t="s">
        <v>10</v>
      </c>
      <c r="G16" s="26"/>
      <c r="H16" s="80"/>
      <c r="I16" s="26"/>
      <c r="J16" s="44"/>
      <c r="K16" s="77"/>
      <c r="L16" s="77" t="s">
        <v>10</v>
      </c>
      <c r="M16" s="93"/>
      <c r="N16" s="89"/>
      <c r="O16" s="89"/>
      <c r="P16" s="89"/>
    </row>
    <row r="17" x14ac:dyDescent="0.2">
      <c r="B17" s="86"/>
      <c r="C17" s="42"/>
      <c r="D17" s="31"/>
      <c r="E17" s="26"/>
      <c r="F17" s="77" t="s">
        <v>10</v>
      </c>
      <c r="G17" s="26"/>
      <c r="H17" s="80"/>
      <c r="I17" s="26"/>
      <c r="J17" s="44"/>
      <c r="K17" s="77"/>
      <c r="L17" s="77" t="s">
        <v>10</v>
      </c>
      <c r="M17" s="93"/>
      <c r="N17" s="89"/>
      <c r="O17" s="89"/>
      <c r="P17" s="89"/>
      <c r="S17">
        <v>17</v>
      </c>
      <c r="T17">
        <v>-100</v>
      </c>
    </row>
    <row r="18" x14ac:dyDescent="0.2">
      <c r="A18">
        <v>2000</v>
      </c>
      <c r="B18" s="86"/>
      <c r="C18" s="42"/>
      <c r="D18" s="31"/>
      <c r="E18" s="26"/>
      <c r="F18" s="77" t="s">
        <v>10</v>
      </c>
      <c r="G18" s="26"/>
      <c r="H18" s="80"/>
      <c r="I18" s="26"/>
      <c r="J18" s="44"/>
      <c r="K18" s="77"/>
      <c r="L18" s="77" t="s">
        <v>10</v>
      </c>
      <c r="M18" s="93"/>
      <c r="N18" s="89"/>
      <c r="O18" s="89"/>
      <c r="P18" s="89"/>
      <c r="S18">
        <v>17</v>
      </c>
      <c r="T18">
        <v>200</v>
      </c>
    </row>
    <row r="19" x14ac:dyDescent="0.2">
      <c r="B19" s="86"/>
      <c r="C19" s="42"/>
      <c r="D19" s="31"/>
      <c r="E19" s="26"/>
      <c r="F19" s="77" t="s">
        <v>10</v>
      </c>
      <c r="G19" s="26"/>
      <c r="H19" s="80"/>
      <c r="I19" s="26"/>
      <c r="J19" s="44"/>
      <c r="K19" s="77"/>
      <c r="L19" s="77" t="s">
        <v>10</v>
      </c>
      <c r="M19" s="93"/>
      <c r="N19" s="89"/>
      <c r="O19" s="89"/>
      <c r="P19" s="89"/>
    </row>
    <row r="20" x14ac:dyDescent="0.2">
      <c r="A20" t="s">
        <v>4</v>
      </c>
      <c r="B20" s="86"/>
      <c r="C20" s="42"/>
      <c r="D20" s="31"/>
      <c r="E20" s="26"/>
      <c r="F20" s="77" t="s">
        <v>10</v>
      </c>
      <c r="G20" s="26"/>
      <c r="H20" s="80"/>
      <c r="I20" s="26"/>
      <c r="J20" s="44"/>
      <c r="K20" s="77"/>
      <c r="L20" s="77" t="s">
        <v>10</v>
      </c>
      <c r="M20" s="93"/>
      <c r="N20" s="89"/>
      <c r="O20" s="89"/>
      <c r="P20" s="89"/>
      <c r="S20">
        <v>20</v>
      </c>
      <c r="T20">
        <v>-100</v>
      </c>
    </row>
    <row r="21" x14ac:dyDescent="0.2">
      <c r="A21">
        <v>4000</v>
      </c>
      <c r="B21" s="86"/>
      <c r="C21" s="42"/>
      <c r="D21" s="31"/>
      <c r="E21" s="26"/>
      <c r="F21" s="77" t="s">
        <v>10</v>
      </c>
      <c r="G21" s="26"/>
      <c r="H21" s="80"/>
      <c r="I21" s="26"/>
      <c r="J21" s="44"/>
      <c r="K21" s="77"/>
      <c r="L21" s="77" t="s">
        <v>10</v>
      </c>
      <c r="M21" s="93"/>
      <c r="N21" s="89"/>
      <c r="O21" s="89"/>
      <c r="P21" s="89"/>
      <c r="S21">
        <v>20</v>
      </c>
      <c r="T21">
        <v>200</v>
      </c>
    </row>
    <row r="22" x14ac:dyDescent="0.2">
      <c r="B22" s="86"/>
      <c r="C22" s="42"/>
      <c r="D22" s="32"/>
      <c r="E22" s="27"/>
      <c r="F22" s="78" t="s">
        <v>10</v>
      </c>
      <c r="G22" s="27"/>
      <c r="H22" s="81"/>
      <c r="I22" s="27"/>
      <c r="J22" s="45"/>
      <c r="K22" s="78"/>
      <c r="L22" s="78" t="s">
        <v>10</v>
      </c>
      <c r="M22" s="94"/>
      <c r="N22" s="89"/>
      <c r="O22" s="89"/>
      <c r="P22" s="89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90"/>
    </row>
    <row r="31" x14ac:dyDescent="0.2">
      <c r="A31" s="63" t="s">
        <v>65</v>
      </c>
      <c r="B31" s="63"/>
      <c r="C31" s="63"/>
      <c r="D31" s="63" t="s">
        <v>63</v>
      </c>
      <c r="E31" s="65"/>
      <c r="F31" s="63"/>
      <c r="G31" s="63"/>
      <c r="H31" s="63"/>
      <c r="I31" s="63" t="s">
        <v>64</v>
      </c>
      <c r="J31" s="63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90"/>
    </row>
    <row r="32" x14ac:dyDescent="0.2">
      <c r="A32" t="s">
        <v>15</v>
      </c>
      <c r="B32" t="s">
        <v>28</v>
      </c>
      <c r="D32" s="83" t="s">
        <v>84</v>
      </c>
      <c r="E32" s="56" t="s">
        <v>10</v>
      </c>
      <c r="F32" s="57"/>
      <c r="G32" s="68"/>
      <c r="I32" s="50">
        <v>1</v>
      </c>
      <c r="J32" s="51"/>
      <c r="K32" s="12" t="s">
        <v>87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90"/>
    </row>
    <row r="33" x14ac:dyDescent="0.2">
      <c r="A33" s="37" t="s">
        <v>42</v>
      </c>
      <c r="B33" s="36"/>
      <c r="D33" s="58" t="s">
        <v>50</v>
      </c>
      <c r="E33" s="40"/>
      <c r="F33" s="59"/>
      <c r="G33" s="68"/>
      <c r="I33" s="52">
        <v>2</v>
      </c>
      <c r="J33" s="53"/>
      <c r="K33" s="12" t="s">
        <v>88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90"/>
    </row>
    <row r="34" x14ac:dyDescent="0.2">
      <c r="A34" t="s">
        <v>48</v>
      </c>
      <c r="B34" s="36"/>
      <c r="D34" s="58"/>
      <c r="E34" s="40"/>
      <c r="F34" s="59"/>
      <c r="G34" s="68"/>
      <c r="I34" s="54">
        <v>3</v>
      </c>
      <c r="J34" s="55"/>
      <c r="K34" s="12" t="s">
        <v>89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90"/>
    </row>
    <row r="35" x14ac:dyDescent="0.2">
      <c r="A35" s="86" t="s">
        <v>43</v>
      </c>
      <c r="B35" s="36"/>
      <c r="D35" s="58" t="s">
        <v>62</v>
      </c>
      <c r="E35" s="40"/>
      <c r="F35" s="59"/>
      <c r="G35" s="68"/>
    </row>
    <row r="36" x14ac:dyDescent="0.2">
      <c r="A36" s="86" t="s">
        <v>44</v>
      </c>
      <c r="B36" s="36"/>
      <c r="D36" s="58" t="s">
        <v>51</v>
      </c>
      <c r="E36" s="40"/>
      <c r="F36" s="59"/>
      <c r="G36" s="68"/>
      <c r="J36" s="63" t="s">
        <v>61</v>
      </c>
    </row>
    <row r="37" x14ac:dyDescent="0.2">
      <c r="A37" s="87" t="s">
        <v>66</v>
      </c>
      <c r="B37" s="36"/>
      <c r="D37" s="58" t="s">
        <v>52</v>
      </c>
      <c r="E37" s="33"/>
      <c r="F37" s="61"/>
      <c r="G37" s="69"/>
      <c r="H37" s="4"/>
      <c r="I37" s="34"/>
      <c r="J37" s="8" t="s">
        <v>18</v>
      </c>
      <c r="K37" s="4"/>
      <c r="L37" s="4"/>
      <c r="M37" s="4"/>
      <c r="N37" s="4"/>
      <c r="O37" s="4"/>
      <c r="P37" s="4"/>
      <c r="Q37" s="4"/>
    </row>
    <row r="38" x14ac:dyDescent="0.2">
      <c r="A38" t="s">
        <v>45</v>
      </c>
      <c r="B38" s="35"/>
      <c r="D38" s="58" t="s">
        <v>74</v>
      </c>
      <c r="E38" s="40"/>
      <c r="F38" s="59"/>
      <c r="G38" s="68"/>
      <c r="I38" s="28"/>
      <c r="J38" t="s">
        <v>16</v>
      </c>
    </row>
    <row r="39" ht="15.75" x14ac:dyDescent="0.3">
      <c r="A39" s="97" t="s">
        <v>36</v>
      </c>
      <c r="B39" s="96"/>
      <c r="C39" s="95"/>
      <c r="D39" s="60" t="s">
        <v>53</v>
      </c>
      <c r="E39" s="41"/>
      <c r="F39" s="62"/>
      <c r="G39" s="68"/>
      <c r="I39" s="29"/>
      <c r="J39" t="s">
        <v>17</v>
      </c>
    </row>
    <row r="40" ht="15.75" x14ac:dyDescent="0.3">
      <c r="A40" s="99" t="s">
        <v>38</v>
      </c>
      <c r="B40" s="100"/>
      <c r="C40" s="98"/>
      <c r="D40" s="8"/>
      <c r="E40" s="8"/>
      <c r="F40" s="8"/>
      <c r="G40" s="9"/>
      <c r="H40" s="9"/>
      <c r="I40" s="43"/>
      <c r="J40" t="s">
        <v>19</v>
      </c>
    </row>
    <row r="41" ht="15.75" x14ac:dyDescent="0.3">
      <c r="A41" s="99" t="s">
        <v>40</v>
      </c>
      <c r="B41" s="100"/>
      <c r="C41" s="98"/>
      <c r="D41" s="8"/>
      <c r="E41" s="8"/>
      <c r="F41" s="8"/>
      <c r="G41" s="9"/>
      <c r="H41" s="9"/>
      <c r="I41" s="86"/>
      <c r="J41" s="86"/>
    </row>
    <row r="42" x14ac:dyDescent="0.2">
      <c r="A42" s="8"/>
      <c r="B42" s="61"/>
      <c r="C42" s="8"/>
      <c r="D42" s="17"/>
      <c r="E42" s="8"/>
      <c r="F42" s="8"/>
      <c r="G42" s="8"/>
      <c r="H42" s="9"/>
    </row>
    <row r="43" x14ac:dyDescent="0.2">
      <c r="A43" s="8"/>
      <c r="B43" s="70"/>
      <c r="C43" s="8"/>
      <c r="D43" s="8"/>
      <c r="E43" s="8"/>
      <c r="F43" s="8"/>
      <c r="G43" s="8"/>
      <c r="H43" s="9"/>
    </row>
    <row r="44" x14ac:dyDescent="0.2">
      <c r="A44" s="8"/>
      <c r="B44" s="70"/>
      <c r="C44" s="8"/>
      <c r="D44" s="8"/>
      <c r="E44" s="8"/>
      <c r="F44" s="8"/>
      <c r="G44" s="8"/>
      <c r="H44" s="9"/>
    </row>
    <row r="45" x14ac:dyDescent="0.2">
      <c r="A45" s="8"/>
      <c r="B45" s="70"/>
      <c r="C45" s="8"/>
      <c r="D45" s="8"/>
      <c r="E45" s="8"/>
      <c r="F45" s="8"/>
      <c r="G45" s="8"/>
      <c r="H45" s="9"/>
    </row>
    <row r="46" x14ac:dyDescent="0.2">
      <c r="A46" s="8"/>
      <c r="B46" s="70"/>
      <c r="C46" s="9"/>
      <c r="D46" s="9"/>
      <c r="E46" s="9"/>
      <c r="F46" s="9"/>
      <c r="G46" s="9"/>
      <c r="H46" s="9"/>
    </row>
    <row r="47" x14ac:dyDescent="0.2">
      <c r="A47" s="8"/>
      <c r="B47" s="70"/>
    </row>
    <row r="48" x14ac:dyDescent="0.2">
      <c r="A48" s="38"/>
      <c r="B48" s="39"/>
      <c r="C48" s="15"/>
      <c r="D48" s="66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10" t="s">
        <v>59</v>
      </c>
      <c r="B49" s="36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71" t="s">
        <v>67</v>
      </c>
      <c r="B50" s="101"/>
    </row>
    <row r="51" x14ac:dyDescent="0.2">
      <c r="A51" s="16" t="s">
        <v>68</v>
      </c>
      <c r="B51" s="101"/>
    </row>
    <row r="52" x14ac:dyDescent="0.2">
      <c r="A52" s="17" t="s">
        <v>69</v>
      </c>
      <c r="B52" s="102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</row>
    <row r="53" x14ac:dyDescent="0.2">
      <c r="A53" s="17" t="s">
        <v>60</v>
      </c>
      <c r="B53" s="35"/>
    </row>
    <row r="54" x14ac:dyDescent="0.2">
      <c r="A54" s="49"/>
      <c r="B54" s="35"/>
    </row>
    <row r="55" x14ac:dyDescent="0.2">
      <c r="A55" s="17" t="s">
        <v>70</v>
      </c>
      <c r="B55" s="84"/>
    </row>
    <row r="56" x14ac:dyDescent="0.2">
      <c r="A56" t="s">
        <v>46</v>
      </c>
      <c r="B56" s="35"/>
    </row>
    <row r="57" x14ac:dyDescent="0.2">
      <c r="A57" t="s">
        <v>47</v>
      </c>
      <c r="B57" s="35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2012-03-22T07:15:08Z</cp:lastPrinted>
  <dcterms:created xsi:type="dcterms:W3CDTF">2004-04-23T07:36:03Z</dcterms:created>
  <dcterms:modified xsi:type="dcterms:W3CDTF">2013-07-24T12:10:00Z</dcterms:modified>
</cp:coreProperties>
</file>