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FTM correction table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<sst xmlns="http://schemas.openxmlformats.org/spreadsheetml/2006/main" count="282" uniqueCount="123">
  <si>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</si>
  <si>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</si>
  <si>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</si>
  <si>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</si>
  <si>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</si>
  <si>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</si>
  <si>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</si>
  <si>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</si>
  <si>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</si>
  <si>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</si>
  <si>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</si>
  <si>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</si>
  <si>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</si>
  <si>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</si>
  <si>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</si>
  <si>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</si>
  <si>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</si>
  <si>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</si>
  <si>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</si>
  <si>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</si>
  <si>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</si>
  <si>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</si>
  <si>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</si>
  <si>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</si>
  <si>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</si>
  <si>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</si>
  <si>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</si>
  <si>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</si>
  <si>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</si>
  <si>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</si>
  <si>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</si>
  <si>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</si>
  <si>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</si>
  <si>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</si>
  <si>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</si>
  <si>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</si>
  <si>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</si>
  <si>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</si>
  <si>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</si>
  <si>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</si>
  <si>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</si>
  <si>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</si>
  <si>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</si>
  <si>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</si>
  <si>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</si>
  <si>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</si>
  <si>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</si>
  <si>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</si>
  <si>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</si>
  <si>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</si>
  <si>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t>m³</t>
  </si>
  <si>
    <t>kg/m²</t>
  </si>
  <si>
    <t>m²</t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</si>
  <si>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</si>
  <si>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</si>
  <si>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</si>
  <si>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</si>
  <si>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</si>
  <si>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Laboratory measurements of airborne sound insulation of building elements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</si>
  <si>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</si>
  <si>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</si>
  <si>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</si>
  <si>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</si>
  <si>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</si>
  <si>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</si>
  <si>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Size of test opening: </t>
  </si>
  <si>
    <t xml:space="preserve">Mass per unit area: </t>
  </si>
  <si>
    <t xml:space="preserve">Temperature: </t>
  </si>
  <si>
    <t xml:space="preserve">Air humidity: </t>
  </si>
  <si>
    <t xml:space="preserve">Source room volume: </t>
  </si>
  <si>
    <t>Receiving room volume:</t>
  </si>
  <si>
    <t>Frequency range according to the</t>
  </si>
  <si>
    <t>Rating according to ISO 717-1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</si>
  <si>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</si>
  <si>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</si>
  <si>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</si>
  <si>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</si>
  <si>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</si>
  <si>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</si>
  <si>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>u. Dev.</t>
  </si>
  <si>
    <t>Background noise</t>
  </si>
  <si>
    <t>Flanking transmission</t>
  </si>
  <si>
    <t>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</si>
  <si>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</si>
  <si>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</si>
  <si>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</si>
  <si>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</si>
  <si>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Flanking transmission correction table</t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</si>
  <si>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</si>
  <si>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</si>
  <si>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</si>
  <si>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</si>
  <si>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</si>
  <si>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</si>
  <si>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</si>
  <si>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</si>
  <si>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</si>
  <si>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</si>
  <si>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</si>
  <si>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shifted reference curve</t>
  </si>
  <si>
    <r>
      <t>D</t>
    </r>
    <r>
      <rPr>
        <vertAlign val="subscript"/>
        <sz val="7.5"/>
        <rFont val="Arial"/>
        <family val="2"/>
      </rPr>
      <t>n,e</t>
    </r>
  </si>
  <si>
    <r>
      <t>D</t>
    </r>
    <r>
      <rPr>
        <vertAlign val="subscript"/>
        <sz val="7.5"/>
        <rFont val="Arial"/>
      </rPr>
      <t>n,e,w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</si>
  <si>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n,e</t>
    </r>
  </si>
  <si>
    <r>
      <t>D</t>
    </r>
    <r>
      <rPr>
        <vertAlign val="subscript"/>
        <sz val="8"/>
        <rFont val="Arial"/>
        <family val="2"/>
      </rPr>
      <t>n,e,M</t>
    </r>
    <r>
      <rPr>
        <sz val="8"/>
        <rFont val="Arial"/>
      </rPr>
      <t xml:space="preserve">:     The uncorrected element-normalized level difference including 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</si>
  <si>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>:       The corrected element-normalized level difference of the test specimen</t>
    </r>
  </si>
  <si>
    <t xml:space="preserve">              flanking transmission through the test specimen</t>
  </si>
  <si>
    <r>
      <t>D</t>
    </r>
    <r>
      <rPr>
        <vertAlign val="subscript"/>
        <sz val="8"/>
        <rFont val="Arial"/>
        <family val="2"/>
      </rPr>
      <t>n,e,F</t>
    </r>
    <r>
      <rPr>
        <sz val="8"/>
        <rFont val="Arial"/>
      </rPr>
      <t>:      Measured with or without sealed openings for the test specimen</t>
    </r>
  </si>
  <si>
    <r>
      <t>D</t>
    </r>
    <r>
      <rPr>
        <vertAlign val="subscript"/>
        <sz val="8"/>
        <rFont val="Arial"/>
        <family val="2"/>
      </rPr>
      <t>n,e,M</t>
    </r>
  </si>
  <si>
    <r>
      <t>D</t>
    </r>
    <r>
      <rPr>
        <vertAlign val="subscript"/>
        <sz val="8"/>
        <rFont val="Arial"/>
        <family val="2"/>
      </rPr>
      <t>n,e,F</t>
    </r>
  </si>
  <si>
    <r>
      <t>D</t>
    </r>
    <r>
      <rPr>
        <vertAlign val="subscript"/>
        <sz val="8"/>
        <rFont val="Arial"/>
        <family val="2"/>
      </rPr>
      <t>n,e</t>
    </r>
    <r>
      <rPr>
        <sz val="8"/>
        <rFont val="Arial"/>
      </rPr>
      <t xml:space="preserve"> - D</t>
    </r>
    <r>
      <rPr>
        <vertAlign val="subscript"/>
        <sz val="8"/>
        <rFont val="Arial"/>
        <family val="2"/>
      </rPr>
      <t>n,e,M</t>
    </r>
  </si>
  <si>
    <t>BGNoise Corr Short</t>
  </si>
  <si>
    <t>BGNoise Corr Long</t>
  </si>
  <si>
    <t>Level overview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</si>
  <si>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</si>
  <si>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</si>
  <si>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</si>
  <si>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</si>
  <si>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>Barometric pressure:</t>
  </si>
  <si>
    <t>Element-normalized level difference according to ISO 10140-2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</si>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</sst>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  <font>
      <vertAlign val="subscript"/>
      <sz val="7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7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right"/>
    </xf>
    <xf numFmtId="2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7" fillId="0" borderId="6" xfId="0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628672"/>
        <c:axId val="165546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548800"/>
        <c:axId val="165550720"/>
      </c:scatterChart>
      <c:catAx>
        <c:axId val="159628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54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466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Element-normalized level difference,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853571798176703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628672"/>
        <c:crosses val="autoZero"/>
        <c:crossBetween val="midCat"/>
        <c:majorUnit val="10"/>
        <c:minorUnit val="2"/>
      </c:valAx>
      <c:valAx>
        <c:axId val="1655488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550720"/>
        <c:crosses val="autoZero"/>
        <c:crossBetween val="midCat"/>
        <c:majorUnit val="5"/>
        <c:minorUnit val="1"/>
      </c:valAx>
      <c:valAx>
        <c:axId val="165550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488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15040"/>
        <c:axId val="1586199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30272"/>
        <c:axId val="158632576"/>
      </c:scatterChart>
      <c:catAx>
        <c:axId val="158615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1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199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15040"/>
        <c:crosses val="autoZero"/>
        <c:crossBetween val="midCat"/>
        <c:majorUnit val="10"/>
        <c:minorUnit val="2"/>
      </c:valAx>
      <c:valAx>
        <c:axId val="15863027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632576"/>
        <c:crosses val="autoZero"/>
        <c:crossBetween val="midCat"/>
        <c:majorUnit val="5"/>
        <c:minorUnit val="1"/>
      </c:valAx>
      <c:valAx>
        <c:axId val="1586325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6302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69</xdr:row>
      <xdr:rowOff>95250</xdr:rowOff>
    </xdr:from>
    <xdr:to>
      <xdr:col>21</xdr:col>
      <xdr:colOff>47625</xdr:colOff>
      <xdr:row>69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1" t="s">
        <v>118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3"/>
    </row>
    <row r="2" ht="12.75" customHeight="true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6"/>
    </row>
    <row r="3" x14ac:dyDescent="0.2">
      <c r="A3" s="128" t="s">
        <v>58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29"/>
    </row>
    <row r="4" x14ac:dyDescent="0.2">
      <c r="A4" s="128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29"/>
    </row>
    <row r="5" x14ac:dyDescent="0.2">
      <c r="A5" s="116" t="s">
        <v>59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30">
        <f>Data!$B$33</f>
        <v>0</v>
      </c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17" t="s">
        <v>60</v>
      </c>
      <c r="AX5" s="117"/>
      <c r="AY5" s="117"/>
      <c r="AZ5" s="117"/>
      <c r="BA5" s="117"/>
      <c r="BB5" s="117"/>
      <c r="BC5" s="117"/>
      <c r="BD5" s="117"/>
      <c r="BE5" s="130">
        <f>Data!$B$34</f>
        <v>0</v>
      </c>
      <c r="BF5" s="130"/>
      <c r="BG5" s="130"/>
      <c r="BH5" s="130"/>
      <c r="BI5" s="130"/>
      <c r="BJ5" s="130"/>
      <c r="BK5" s="130"/>
      <c r="BL5" s="130"/>
      <c r="BM5" s="130"/>
      <c r="BN5" s="130"/>
      <c r="BO5" s="131"/>
    </row>
    <row r="6" ht="12.75" customHeight="true" x14ac:dyDescent="0.2">
      <c r="A6" s="136" t="s">
        <v>61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2">
        <f>Data!$B$35</f>
        <v>0</v>
      </c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4"/>
    </row>
    <row r="7" ht="12.75" customHeight="true" x14ac:dyDescent="0.2">
      <c r="A7" s="136" t="s">
        <v>62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2">
        <f>Data!$B$36</f>
        <v>0</v>
      </c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4"/>
    </row>
    <row r="8" ht="12.75" customHeight="true" x14ac:dyDescent="0.2">
      <c r="A8" s="136" t="s">
        <v>88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>
        <f>Data!$B$38</f>
        <v>0</v>
      </c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4"/>
    </row>
    <row r="9" ht="12.75" customHeight="true" x14ac:dyDescent="0.2">
      <c r="A9" s="136" t="s">
        <v>63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>
        <f>Data!$B$56</f>
        <v>0</v>
      </c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4"/>
    </row>
    <row r="10" ht="12.75" customHeight="true" x14ac:dyDescent="0.2">
      <c r="A10" s="136"/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4"/>
    </row>
    <row r="11" ht="12.75" customHeight="true" x14ac:dyDescent="0.2">
      <c r="A11" s="136" t="s">
        <v>64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>
        <f>Data!$B$57</f>
        <v>0</v>
      </c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4"/>
    </row>
    <row r="12" ht="12.75" customHeight="true" x14ac:dyDescent="0.2">
      <c r="A12" s="136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4"/>
    </row>
    <row r="13" ht="12.75" customHeight="true" x14ac:dyDescent="0.2">
      <c r="A13" s="136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4"/>
    </row>
    <row r="14" ht="12.75" customHeight="true" x14ac:dyDescent="0.2">
      <c r="A14" s="136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4"/>
    </row>
    <row r="15" ht="12.75" customHeight="true" x14ac:dyDescent="0.2">
      <c r="A15" s="136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4"/>
    </row>
    <row r="16" ht="12.75" customHeight="true" x14ac:dyDescent="0.2">
      <c r="A16" s="128" t="s">
        <v>117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35" t="str">
        <f>Data!$E$32</f>
        <v> </v>
      </c>
      <c r="Q16" s="135"/>
      <c r="R16" s="135"/>
      <c r="S16" s="135"/>
      <c r="T16" s="104" t="s">
        <v>116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8" t="s">
        <v>65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60">
        <f>Data!$E$34</f>
        <v>0</v>
      </c>
      <c r="Q17" s="160"/>
      <c r="R17" s="160"/>
      <c r="S17" s="160"/>
      <c r="T17" s="104" t="s">
        <v>113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9" t="s">
        <v>71</v>
      </c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8" t="s">
        <v>66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42">
        <f>Data!$E$35</f>
        <v>0</v>
      </c>
      <c r="Q18" s="142"/>
      <c r="R18" s="142"/>
      <c r="S18" s="142"/>
      <c r="T18" s="104" t="s">
        <v>114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9">
        <f>Data!$B$37</f>
        <v>0</v>
      </c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5"/>
      <c r="BK18" s="5"/>
      <c r="BL18" s="5"/>
      <c r="BM18" s="5"/>
      <c r="BN18" s="5"/>
      <c r="BO18" s="6"/>
    </row>
    <row r="19" x14ac:dyDescent="0.2">
      <c r="A19" s="128" t="s">
        <v>67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35">
        <f>Data!$E$36</f>
        <v>0</v>
      </c>
      <c r="Q19" s="135"/>
      <c r="R19" s="135"/>
      <c r="S19" s="135"/>
      <c r="T19" s="103" t="s">
        <v>48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8" t="s">
        <v>68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42">
        <f>Data!$E$37</f>
        <v>0</v>
      </c>
      <c r="Q20" s="142"/>
      <c r="R20" s="142"/>
      <c r="S20" s="142"/>
      <c r="T20" s="103" t="s">
        <v>49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8" t="s">
        <v>69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42">
        <f>Data!$E$38</f>
        <v>0</v>
      </c>
      <c r="Q21" s="142"/>
      <c r="R21" s="142"/>
      <c r="S21" s="142"/>
      <c r="T21" s="103" t="s">
        <v>115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8" t="s">
        <v>70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35">
        <f>Data!$E$39</f>
        <v>0</v>
      </c>
      <c r="Q22" s="135"/>
      <c r="R22" s="135"/>
      <c r="S22" s="135"/>
      <c r="T22" s="103" t="s">
        <v>115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9" t="s">
        <v>78</v>
      </c>
      <c r="D24" s="119"/>
      <c r="E24" s="119"/>
      <c r="F24" s="119"/>
      <c r="G24" s="119"/>
      <c r="H24" s="119"/>
      <c r="I24" s="119" t="s">
        <v>100</v>
      </c>
      <c r="J24" s="119"/>
      <c r="K24" s="119"/>
      <c r="L24" s="119"/>
      <c r="M24" s="119"/>
      <c r="N24" s="119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5" t="s">
        <v>5</v>
      </c>
      <c r="D25" s="115"/>
      <c r="E25" s="115"/>
      <c r="F25" s="115"/>
      <c r="G25" s="115"/>
      <c r="H25" s="115"/>
      <c r="I25" s="115" t="s">
        <v>98</v>
      </c>
      <c r="J25" s="115"/>
      <c r="K25" s="115"/>
      <c r="L25" s="115"/>
      <c r="M25" s="115"/>
      <c r="N25" s="11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4" t="s">
        <v>6</v>
      </c>
      <c r="D26" s="114"/>
      <c r="E26" s="114"/>
      <c r="F26" s="114"/>
      <c r="G26" s="114"/>
      <c r="H26" s="114"/>
      <c r="I26" s="114" t="s">
        <v>7</v>
      </c>
      <c r="J26" s="114"/>
      <c r="K26" s="114"/>
      <c r="L26" s="114"/>
      <c r="M26" s="114"/>
      <c r="N26" s="11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9">
        <v>50</v>
      </c>
      <c r="D27" s="119"/>
      <c r="E27" s="119"/>
      <c r="F27" s="119"/>
      <c r="G27" s="119"/>
      <c r="H27" s="119"/>
      <c r="I27" s="124">
        <f>Data!$AA$2</f>
      </c>
      <c r="J27" s="125">
        <f>Data!$D$2</f>
      </c>
      <c r="K27" s="125"/>
      <c r="L27" s="125"/>
      <c r="M27" s="125"/>
      <c r="N27" s="127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5">
        <v>63</v>
      </c>
      <c r="D28" s="115"/>
      <c r="E28" s="115"/>
      <c r="F28" s="115"/>
      <c r="G28" s="115"/>
      <c r="H28" s="115"/>
      <c r="I28" s="110">
        <f>Data!$AA$3</f>
      </c>
      <c r="J28" s="111">
        <f>Data!$D$3</f>
      </c>
      <c r="K28" s="111"/>
      <c r="L28" s="111"/>
      <c r="M28" s="111"/>
      <c r="N28" s="113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4">
        <v>80</v>
      </c>
      <c r="D29" s="114"/>
      <c r="E29" s="114"/>
      <c r="F29" s="114"/>
      <c r="G29" s="114"/>
      <c r="H29" s="114"/>
      <c r="I29" s="120">
        <f>Data!$AA$4</f>
      </c>
      <c r="J29" s="121">
        <f>Data!$D$4</f>
      </c>
      <c r="K29" s="121"/>
      <c r="L29" s="121"/>
      <c r="M29" s="121"/>
      <c r="N29" s="123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9">
        <v>100</v>
      </c>
      <c r="D30" s="119"/>
      <c r="E30" s="119"/>
      <c r="F30" s="119"/>
      <c r="G30" s="119"/>
      <c r="H30" s="119"/>
      <c r="I30" s="124">
        <f>Data!$AA$5</f>
      </c>
      <c r="J30" s="125">
        <f>Data!$D$5</f>
      </c>
      <c r="K30" s="125"/>
      <c r="L30" s="125"/>
      <c r="M30" s="125"/>
      <c r="N30" s="127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5">
        <v>125</v>
      </c>
      <c r="D31" s="115"/>
      <c r="E31" s="115"/>
      <c r="F31" s="115"/>
      <c r="G31" s="115"/>
      <c r="H31" s="115"/>
      <c r="I31" s="110">
        <f>Data!$AA$6</f>
      </c>
      <c r="J31" s="111">
        <f>Data!$D$6</f>
      </c>
      <c r="K31" s="111"/>
      <c r="L31" s="111"/>
      <c r="M31" s="111"/>
      <c r="N31" s="113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4">
        <v>160</v>
      </c>
      <c r="D32" s="114"/>
      <c r="E32" s="114"/>
      <c r="F32" s="114"/>
      <c r="G32" s="114"/>
      <c r="H32" s="114"/>
      <c r="I32" s="120">
        <f>Data!$AA$7</f>
      </c>
      <c r="J32" s="121">
        <f>Data!$D$7</f>
      </c>
      <c r="K32" s="121"/>
      <c r="L32" s="121"/>
      <c r="M32" s="121"/>
      <c r="N32" s="123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9">
        <v>200</v>
      </c>
      <c r="D33" s="119"/>
      <c r="E33" s="119"/>
      <c r="F33" s="119"/>
      <c r="G33" s="119"/>
      <c r="H33" s="119"/>
      <c r="I33" s="124">
        <f>Data!$AA$8</f>
      </c>
      <c r="J33" s="125">
        <f>Data!$D$8</f>
      </c>
      <c r="K33" s="125"/>
      <c r="L33" s="125"/>
      <c r="M33" s="125"/>
      <c r="N33" s="127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5">
        <v>250</v>
      </c>
      <c r="D34" s="115"/>
      <c r="E34" s="115"/>
      <c r="F34" s="115"/>
      <c r="G34" s="115"/>
      <c r="H34" s="115"/>
      <c r="I34" s="110">
        <f>Data!$AA$9</f>
      </c>
      <c r="J34" s="111">
        <f>Data!$D$9</f>
      </c>
      <c r="K34" s="111"/>
      <c r="L34" s="111"/>
      <c r="M34" s="111"/>
      <c r="N34" s="113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4">
        <v>315</v>
      </c>
      <c r="D35" s="114"/>
      <c r="E35" s="114"/>
      <c r="F35" s="114"/>
      <c r="G35" s="114"/>
      <c r="H35" s="114"/>
      <c r="I35" s="120">
        <f>Data!$AA$10</f>
      </c>
      <c r="J35" s="121">
        <f>Data!$D$10</f>
      </c>
      <c r="K35" s="121"/>
      <c r="L35" s="121"/>
      <c r="M35" s="121"/>
      <c r="N35" s="123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9">
        <v>400</v>
      </c>
      <c r="D36" s="119"/>
      <c r="E36" s="119"/>
      <c r="F36" s="119"/>
      <c r="G36" s="119"/>
      <c r="H36" s="119"/>
      <c r="I36" s="124">
        <f>Data!$AA$11</f>
      </c>
      <c r="J36" s="125">
        <f>Data!$D$11</f>
      </c>
      <c r="K36" s="125"/>
      <c r="L36" s="125"/>
      <c r="M36" s="125"/>
      <c r="N36" s="127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5">
        <v>500</v>
      </c>
      <c r="D37" s="115"/>
      <c r="E37" s="115"/>
      <c r="F37" s="115"/>
      <c r="G37" s="115"/>
      <c r="H37" s="115"/>
      <c r="I37" s="110">
        <f>Data!$AA$12</f>
      </c>
      <c r="J37" s="111">
        <f>Data!$D$12</f>
      </c>
      <c r="K37" s="111"/>
      <c r="L37" s="111"/>
      <c r="M37" s="111"/>
      <c r="N37" s="113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4">
        <v>630</v>
      </c>
      <c r="D38" s="114"/>
      <c r="E38" s="114"/>
      <c r="F38" s="114"/>
      <c r="G38" s="114"/>
      <c r="H38" s="114"/>
      <c r="I38" s="120">
        <f>Data!$AA$13</f>
      </c>
      <c r="J38" s="121">
        <f>Data!$D$13</f>
      </c>
      <c r="K38" s="121"/>
      <c r="L38" s="121"/>
      <c r="M38" s="121"/>
      <c r="N38" s="123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9">
        <v>800</v>
      </c>
      <c r="D39" s="119"/>
      <c r="E39" s="119"/>
      <c r="F39" s="119"/>
      <c r="G39" s="119"/>
      <c r="H39" s="119"/>
      <c r="I39" s="124">
        <f>Data!$AA$14</f>
      </c>
      <c r="J39" s="125">
        <f>Data!$D$14</f>
      </c>
      <c r="K39" s="125"/>
      <c r="L39" s="125"/>
      <c r="M39" s="125"/>
      <c r="N39" s="127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5">
        <v>1000</v>
      </c>
      <c r="D40" s="115"/>
      <c r="E40" s="115"/>
      <c r="F40" s="115"/>
      <c r="G40" s="115"/>
      <c r="H40" s="115"/>
      <c r="I40" s="110">
        <f>Data!$AA$15</f>
      </c>
      <c r="J40" s="111">
        <f>Data!$D$15</f>
      </c>
      <c r="K40" s="111"/>
      <c r="L40" s="111"/>
      <c r="M40" s="111"/>
      <c r="N40" s="113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4">
        <v>1250</v>
      </c>
      <c r="D41" s="114"/>
      <c r="E41" s="114"/>
      <c r="F41" s="114"/>
      <c r="G41" s="114"/>
      <c r="H41" s="114"/>
      <c r="I41" s="120">
        <f>Data!$AA$16</f>
      </c>
      <c r="J41" s="121">
        <f>Data!$D$16</f>
      </c>
      <c r="K41" s="121"/>
      <c r="L41" s="121"/>
      <c r="M41" s="121"/>
      <c r="N41" s="123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9">
        <v>1600</v>
      </c>
      <c r="D42" s="119"/>
      <c r="E42" s="119"/>
      <c r="F42" s="119"/>
      <c r="G42" s="119"/>
      <c r="H42" s="119"/>
      <c r="I42" s="124">
        <f>Data!$AA$17</f>
      </c>
      <c r="J42" s="125">
        <f>Data!$D$17</f>
      </c>
      <c r="K42" s="125"/>
      <c r="L42" s="125"/>
      <c r="M42" s="125"/>
      <c r="N42" s="127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5">
        <v>2000</v>
      </c>
      <c r="D43" s="115"/>
      <c r="E43" s="115"/>
      <c r="F43" s="115"/>
      <c r="G43" s="115"/>
      <c r="H43" s="115"/>
      <c r="I43" s="110">
        <f>Data!$AA$18</f>
      </c>
      <c r="J43" s="111">
        <f>Data!$D$18</f>
      </c>
      <c r="K43" s="111"/>
      <c r="L43" s="111"/>
      <c r="M43" s="111"/>
      <c r="N43" s="113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4">
        <v>2500</v>
      </c>
      <c r="D44" s="114"/>
      <c r="E44" s="114"/>
      <c r="F44" s="114"/>
      <c r="G44" s="114"/>
      <c r="H44" s="114"/>
      <c r="I44" s="120">
        <f>Data!$AA$19</f>
      </c>
      <c r="J44" s="121">
        <f>Data!$D$19</f>
      </c>
      <c r="K44" s="121"/>
      <c r="L44" s="121"/>
      <c r="M44" s="121"/>
      <c r="N44" s="123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9">
        <v>3150</v>
      </c>
      <c r="D45" s="119"/>
      <c r="E45" s="119"/>
      <c r="F45" s="119"/>
      <c r="G45" s="119"/>
      <c r="H45" s="119"/>
      <c r="I45" s="124">
        <f>Data!$AA$20</f>
      </c>
      <c r="J45" s="125">
        <f>Data!$D$20</f>
      </c>
      <c r="K45" s="125"/>
      <c r="L45" s="125"/>
      <c r="M45" s="125"/>
      <c r="N45" s="127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5">
        <v>4000</v>
      </c>
      <c r="D46" s="115"/>
      <c r="E46" s="115"/>
      <c r="F46" s="115"/>
      <c r="G46" s="115"/>
      <c r="H46" s="115"/>
      <c r="I46" s="110">
        <f>Data!$AA$21</f>
      </c>
      <c r="J46" s="111">
        <f>Data!$D$21</f>
      </c>
      <c r="K46" s="111"/>
      <c r="L46" s="111"/>
      <c r="M46" s="111"/>
      <c r="N46" s="113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4">
        <v>5000</v>
      </c>
      <c r="D47" s="114"/>
      <c r="E47" s="114"/>
      <c r="F47" s="114"/>
      <c r="G47" s="114"/>
      <c r="H47" s="114"/>
      <c r="I47" s="120">
        <f>Data!$AA$22</f>
      </c>
      <c r="J47" s="121">
        <f>Data!$D$22</f>
      </c>
      <c r="K47" s="121"/>
      <c r="L47" s="121"/>
      <c r="M47" s="121"/>
      <c r="N47" s="123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09">
        <f>Data!$J$32</f>
        <v>0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09">
        <f>Data!$J$33</f>
        <v>0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09">
        <f>Data!$J$34</f>
        <v>0</v>
      </c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6" t="s">
        <v>72</v>
      </c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8"/>
      <c r="BN53" s="5"/>
      <c r="BO53" s="6"/>
    </row>
    <row r="54" ht="12" customHeight="true" x14ac:dyDescent="0.2">
      <c r="A54" s="1"/>
      <c r="B54" s="2"/>
      <c r="C54" s="141" t="s">
        <v>101</v>
      </c>
      <c r="D54" s="142"/>
      <c r="E54" s="142"/>
      <c r="F54" s="142"/>
      <c r="G54" s="142"/>
      <c r="H54" s="142"/>
      <c r="I54" s="142"/>
      <c r="J54" s="142"/>
      <c r="K54" s="139">
        <f>Data!$B$39</f>
        <v>0</v>
      </c>
      <c r="L54" s="139"/>
      <c r="M54" s="139"/>
      <c r="N54" s="81" t="s">
        <v>8</v>
      </c>
      <c r="O54" s="138">
        <f>Data!$B$40</f>
        <v>0</v>
      </c>
      <c r="P54" s="138"/>
      <c r="Q54" s="138"/>
      <c r="R54" s="81" t="s">
        <v>9</v>
      </c>
      <c r="S54" s="139">
        <f>Data!$B$41</f>
        <v>0</v>
      </c>
      <c r="T54" s="139"/>
      <c r="U54" s="139"/>
      <c r="V54" s="146" t="s">
        <v>11</v>
      </c>
      <c r="W54" s="146"/>
      <c r="X54" s="146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59" t="s">
        <v>40</v>
      </c>
      <c r="AJ54" s="159"/>
      <c r="AK54" s="159"/>
      <c r="AL54" s="159"/>
      <c r="AM54" s="159"/>
      <c r="AN54" s="159"/>
      <c r="AO54" s="137">
        <f>Data!$B$42</f>
        <v>0</v>
      </c>
      <c r="AP54" s="137"/>
      <c r="AQ54" s="137"/>
      <c r="AR54" s="147" t="s">
        <v>42</v>
      </c>
      <c r="AS54" s="147"/>
      <c r="AT54" s="147"/>
      <c r="AU54" s="147"/>
      <c r="AV54" s="147"/>
      <c r="AW54" s="147"/>
      <c r="AX54" s="147"/>
      <c r="AY54" s="148">
        <f>Data!$B$44</f>
        <v>0</v>
      </c>
      <c r="AZ54" s="148"/>
      <c r="BA54" s="148"/>
      <c r="BB54" s="147" t="s">
        <v>44</v>
      </c>
      <c r="BC54" s="147"/>
      <c r="BD54" s="147"/>
      <c r="BE54" s="147"/>
      <c r="BF54" s="147"/>
      <c r="BG54" s="147"/>
      <c r="BH54" s="147"/>
      <c r="BI54" s="137">
        <f>Data!$B$46</f>
        <v>0</v>
      </c>
      <c r="BJ54" s="137"/>
      <c r="BK54" s="137"/>
      <c r="BL54" s="149" t="s">
        <v>10</v>
      </c>
      <c r="BM54" s="150"/>
      <c r="BN54" s="5"/>
      <c r="BO54" s="6"/>
    </row>
    <row r="55" ht="12" customHeight="true" x14ac:dyDescent="0.2">
      <c r="A55" s="1"/>
      <c r="B55" s="2"/>
      <c r="C55" s="161" t="s">
        <v>73</v>
      </c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59" t="s">
        <v>41</v>
      </c>
      <c r="AJ55" s="159"/>
      <c r="AK55" s="159"/>
      <c r="AL55" s="159"/>
      <c r="AM55" s="159"/>
      <c r="AN55" s="159"/>
      <c r="AO55" s="148">
        <f>Data!$B$43</f>
        <v>0</v>
      </c>
      <c r="AP55" s="148"/>
      <c r="AQ55" s="148"/>
      <c r="AR55" s="147" t="s">
        <v>43</v>
      </c>
      <c r="AS55" s="147"/>
      <c r="AT55" s="147"/>
      <c r="AU55" s="147"/>
      <c r="AV55" s="147"/>
      <c r="AW55" s="147"/>
      <c r="AX55" s="147"/>
      <c r="AY55" s="148">
        <f>Data!$B$45</f>
        <v>0</v>
      </c>
      <c r="AZ55" s="148"/>
      <c r="BA55" s="148"/>
      <c r="BB55" s="147" t="s">
        <v>45</v>
      </c>
      <c r="BC55" s="147"/>
      <c r="BD55" s="147"/>
      <c r="BE55" s="147"/>
      <c r="BF55" s="147"/>
      <c r="BG55" s="147"/>
      <c r="BH55" s="147"/>
      <c r="BI55" s="137">
        <f>Data!$B$47</f>
        <v>0</v>
      </c>
      <c r="BJ55" s="137"/>
      <c r="BK55" s="137"/>
      <c r="BL55" s="149" t="s">
        <v>10</v>
      </c>
      <c r="BM55" s="150"/>
      <c r="BN55" s="5"/>
      <c r="BO55" s="6"/>
    </row>
    <row r="56" ht="12" customHeight="true" x14ac:dyDescent="0.2">
      <c r="A56" s="1"/>
      <c r="B56" s="2"/>
      <c r="C56" s="163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  <c r="BI56" s="157"/>
      <c r="BJ56" s="157"/>
      <c r="BK56" s="157"/>
      <c r="BL56" s="157"/>
      <c r="BM56" s="158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6">
        <f>Data!$A$48</f>
        <v>0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  <c r="BI58" s="117"/>
      <c r="BJ58" s="117"/>
      <c r="BK58" s="117"/>
      <c r="BL58" s="117"/>
      <c r="BM58" s="117"/>
      <c r="BN58" s="117"/>
      <c r="BO58" s="118"/>
    </row>
    <row r="59" x14ac:dyDescent="0.2">
      <c r="A59" s="105">
        <f>Data!$A$54</f>
        <v>0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7">
        <f>Data!$B$54</f>
        <v>0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8"/>
    </row>
    <row r="60" x14ac:dyDescent="0.2">
      <c r="A60" s="12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29"/>
    </row>
    <row r="61" x14ac:dyDescent="0.2">
      <c r="A61" s="143" t="s">
        <v>74</v>
      </c>
      <c r="B61" s="144"/>
      <c r="C61" s="144"/>
      <c r="D61" s="144"/>
      <c r="E61" s="144">
        <f>Data!$B$49</f>
        <v>0</v>
      </c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 t="s">
        <v>75</v>
      </c>
      <c r="Z61" s="144"/>
      <c r="AA61" s="144"/>
      <c r="AB61" s="144"/>
      <c r="AC61" s="144"/>
      <c r="AD61" s="144"/>
      <c r="AE61" s="144"/>
      <c r="AF61" s="144"/>
      <c r="AG61" s="144"/>
      <c r="AH61" s="144"/>
      <c r="AI61" s="144">
        <f>Data!$B$53</f>
        <v>0</v>
      </c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  <c r="BI61" s="144"/>
      <c r="BJ61" s="144"/>
      <c r="BK61" s="144"/>
      <c r="BL61" s="144"/>
      <c r="BM61" s="144"/>
      <c r="BN61" s="144"/>
      <c r="BO61" s="145"/>
    </row>
  </sheetData>
  <mergeCells count="112"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A18:O18"/>
    <mergeCell ref="A7:O7"/>
    <mergeCell ref="A8:O8"/>
    <mergeCell ref="A11:O15"/>
    <mergeCell ref="A9:O10"/>
    <mergeCell ref="P18:S18"/>
    <mergeCell ref="P16:S16"/>
    <mergeCell ref="A16:O16"/>
    <mergeCell ref="AI55:AN55"/>
    <mergeCell ref="AI18:BI18"/>
    <mergeCell ref="P5:AV5"/>
    <mergeCell ref="P6:BO6"/>
    <mergeCell ref="P8:BO8"/>
    <mergeCell ref="P9:BO10"/>
    <mergeCell ref="P11:BO15"/>
    <mergeCell ref="P17:S17"/>
    <mergeCell ref="A17:O17"/>
    <mergeCell ref="C44:H44"/>
    <mergeCell ref="C46:H46"/>
    <mergeCell ref="A1:BO2"/>
    <mergeCell ref="AI56:BM56"/>
    <mergeCell ref="AO55:AQ55"/>
    <mergeCell ref="AR55:AX55"/>
    <mergeCell ref="AY55:BA55"/>
    <mergeCell ref="BB55:BH55"/>
    <mergeCell ref="BI54:BK54"/>
    <mergeCell ref="C43:H43"/>
    <mergeCell ref="C41:H41"/>
    <mergeCell ref="C42:H42"/>
    <mergeCell ref="C45:H45"/>
    <mergeCell ref="AI61:BO61"/>
    <mergeCell ref="A60:BO60"/>
    <mergeCell ref="V54:X54"/>
    <mergeCell ref="AR54:AX54"/>
    <mergeCell ref="AY54:BA54"/>
    <mergeCell ref="BB54:BH54"/>
    <mergeCell ref="BL55:BM55"/>
    <mergeCell ref="BL54:BM54"/>
    <mergeCell ref="S54:U54"/>
    <mergeCell ref="Y54:AH54"/>
    <mergeCell ref="C54:J54"/>
    <mergeCell ref="K54:M54"/>
    <mergeCell ref="A61:D61"/>
    <mergeCell ref="Y61:AH61"/>
    <mergeCell ref="E61:X61"/>
    <mergeCell ref="C39:H39"/>
    <mergeCell ref="C40:H40"/>
    <mergeCell ref="BI55:BK55"/>
    <mergeCell ref="C47:H47"/>
    <mergeCell ref="AO54:AQ54"/>
    <mergeCell ref="O54:Q54"/>
    <mergeCell ref="C27:H27"/>
    <mergeCell ref="C25:H25"/>
    <mergeCell ref="I25:N25"/>
    <mergeCell ref="C26:H26"/>
    <mergeCell ref="I26:N26"/>
    <mergeCell ref="C28:H28"/>
    <mergeCell ref="C30:H30"/>
    <mergeCell ref="C29:H29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59:P59"/>
    <mergeCell ref="Q59:BO59"/>
    <mergeCell ref="AI17:BG17"/>
    <mergeCell ref="C35:H35"/>
    <mergeCell ref="C34:H34"/>
    <mergeCell ref="A58:BO58"/>
    <mergeCell ref="C31:H3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1" t="s">
        <v>118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3"/>
    </row>
    <row r="2" ht="12.75" customHeight="true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6"/>
    </row>
    <row r="3" x14ac:dyDescent="0.2">
      <c r="A3" s="128" t="s">
        <v>58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29"/>
    </row>
    <row r="4" x14ac:dyDescent="0.2">
      <c r="A4" s="168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  <c r="AK4" s="169"/>
      <c r="AL4" s="169"/>
      <c r="AM4" s="169"/>
      <c r="AN4" s="169"/>
      <c r="AO4" s="169"/>
      <c r="AP4" s="169"/>
      <c r="AQ4" s="169"/>
      <c r="AR4" s="169"/>
      <c r="AS4" s="169"/>
      <c r="AT4" s="169"/>
      <c r="AU4" s="169"/>
      <c r="AV4" s="169"/>
      <c r="AW4" s="169"/>
      <c r="AX4" s="169"/>
      <c r="AY4" s="169"/>
      <c r="AZ4" s="169"/>
      <c r="BA4" s="169"/>
      <c r="BB4" s="169"/>
      <c r="BC4" s="169"/>
      <c r="BD4" s="169"/>
      <c r="BE4" s="169"/>
      <c r="BF4" s="169"/>
      <c r="BG4" s="169"/>
      <c r="BH4" s="169"/>
      <c r="BI4" s="169"/>
      <c r="BJ4" s="169"/>
      <c r="BK4" s="169"/>
      <c r="BL4" s="169"/>
      <c r="BM4" s="169"/>
      <c r="BN4" s="169"/>
      <c r="BO4" s="170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16" t="s">
        <v>72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8"/>
      <c r="BN6" s="79"/>
      <c r="BO6" s="80"/>
    </row>
    <row r="7" x14ac:dyDescent="0.2">
      <c r="A7" s="1"/>
      <c r="B7" s="2"/>
      <c r="C7" s="141" t="s">
        <v>101</v>
      </c>
      <c r="D7" s="142"/>
      <c r="E7" s="142"/>
      <c r="F7" s="142"/>
      <c r="G7" s="142"/>
      <c r="H7" s="142"/>
      <c r="I7" s="142"/>
      <c r="J7" s="142"/>
      <c r="K7" s="139">
        <f>Data!$B$39</f>
        <v>0</v>
      </c>
      <c r="L7" s="139"/>
      <c r="M7" s="139"/>
      <c r="N7" s="81" t="s">
        <v>8</v>
      </c>
      <c r="O7" s="138">
        <f>Data!$B$40</f>
        <v>0</v>
      </c>
      <c r="P7" s="138"/>
      <c r="Q7" s="138"/>
      <c r="R7" s="81" t="s">
        <v>9</v>
      </c>
      <c r="S7" s="139">
        <f>Data!$B$41</f>
        <v>0</v>
      </c>
      <c r="T7" s="139"/>
      <c r="U7" s="139"/>
      <c r="V7" s="146" t="s">
        <v>11</v>
      </c>
      <c r="W7" s="146"/>
      <c r="X7" s="146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59" t="s">
        <v>40</v>
      </c>
      <c r="AJ7" s="159"/>
      <c r="AK7" s="159"/>
      <c r="AL7" s="159"/>
      <c r="AM7" s="159"/>
      <c r="AN7" s="159"/>
      <c r="AO7" s="137">
        <f>Data!$B$42</f>
        <v>0</v>
      </c>
      <c r="AP7" s="137"/>
      <c r="AQ7" s="137"/>
      <c r="AR7" s="147" t="s">
        <v>42</v>
      </c>
      <c r="AS7" s="147"/>
      <c r="AT7" s="147"/>
      <c r="AU7" s="147"/>
      <c r="AV7" s="147"/>
      <c r="AW7" s="147"/>
      <c r="AX7" s="147"/>
      <c r="AY7" s="148">
        <f>Data!$B$44</f>
        <v>0</v>
      </c>
      <c r="AZ7" s="148"/>
      <c r="BA7" s="148"/>
      <c r="BB7" s="147" t="s">
        <v>44</v>
      </c>
      <c r="BC7" s="147"/>
      <c r="BD7" s="147"/>
      <c r="BE7" s="147"/>
      <c r="BF7" s="147"/>
      <c r="BG7" s="147"/>
      <c r="BH7" s="147"/>
      <c r="BI7" s="137">
        <f>Data!$B$46</f>
        <v>0</v>
      </c>
      <c r="BJ7" s="137"/>
      <c r="BK7" s="137"/>
      <c r="BL7" s="149" t="s">
        <v>10</v>
      </c>
      <c r="BM7" s="150"/>
      <c r="BN7" s="5"/>
      <c r="BO7" s="6"/>
    </row>
    <row r="8" ht="12.75" customHeight="true" x14ac:dyDescent="0.2">
      <c r="A8" s="1"/>
      <c r="B8" s="2"/>
      <c r="C8" s="161" t="s">
        <v>73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59" t="s">
        <v>41</v>
      </c>
      <c r="AJ8" s="159"/>
      <c r="AK8" s="159"/>
      <c r="AL8" s="159"/>
      <c r="AM8" s="159"/>
      <c r="AN8" s="159"/>
      <c r="AO8" s="148">
        <f>Data!$B$43</f>
        <v>0</v>
      </c>
      <c r="AP8" s="148"/>
      <c r="AQ8" s="148"/>
      <c r="AR8" s="147" t="s">
        <v>43</v>
      </c>
      <c r="AS8" s="147"/>
      <c r="AT8" s="147"/>
      <c r="AU8" s="147"/>
      <c r="AV8" s="147"/>
      <c r="AW8" s="147"/>
      <c r="AX8" s="147"/>
      <c r="AY8" s="148">
        <f>Data!$B$45</f>
        <v>0</v>
      </c>
      <c r="AZ8" s="148"/>
      <c r="BA8" s="148"/>
      <c r="BB8" s="147" t="s">
        <v>46</v>
      </c>
      <c r="BC8" s="147"/>
      <c r="BD8" s="147"/>
      <c r="BE8" s="147"/>
      <c r="BF8" s="147"/>
      <c r="BG8" s="147"/>
      <c r="BH8" s="147"/>
      <c r="BI8" s="137">
        <f>Data!$B$47</f>
        <v>0</v>
      </c>
      <c r="BJ8" s="137"/>
      <c r="BK8" s="137"/>
      <c r="BL8" s="149" t="s">
        <v>10</v>
      </c>
      <c r="BM8" s="150"/>
      <c r="BN8" s="5"/>
      <c r="BO8" s="6"/>
    </row>
    <row r="9" x14ac:dyDescent="0.2">
      <c r="A9" s="1"/>
      <c r="B9" s="2"/>
      <c r="C9" s="163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5" t="s">
        <v>76</v>
      </c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211">
        <f>Data!$B$50</f>
        <v>0</v>
      </c>
      <c r="AA12" s="211"/>
      <c r="AB12" s="211"/>
      <c r="AC12" s="211"/>
      <c r="AD12" s="175" t="s">
        <v>10</v>
      </c>
      <c r="AE12" s="17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5" t="s">
        <v>77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211">
        <f>Data!$B$51</f>
        <v>0</v>
      </c>
      <c r="AA13" s="211"/>
      <c r="AB13" s="211"/>
      <c r="AC13" s="211"/>
      <c r="AD13" s="175" t="s">
        <v>91</v>
      </c>
      <c r="AE13" s="175"/>
      <c r="AF13" s="175"/>
      <c r="AG13" s="175"/>
      <c r="AH13" s="210">
        <f>Data!$B$52</f>
        <v>0</v>
      </c>
      <c r="AI13" s="210"/>
      <c r="AJ13" s="210"/>
      <c r="AK13" s="210"/>
      <c r="AL13" s="198" t="s">
        <v>28</v>
      </c>
      <c r="AM13" s="19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89" t="s">
        <v>78</v>
      </c>
      <c r="D16" s="185"/>
      <c r="E16" s="185"/>
      <c r="F16" s="185"/>
      <c r="G16" s="185"/>
      <c r="H16" s="185"/>
      <c r="I16" s="185"/>
      <c r="J16" s="185"/>
      <c r="K16" s="185"/>
      <c r="L16" s="189" t="s">
        <v>102</v>
      </c>
      <c r="M16" s="185"/>
      <c r="N16" s="185"/>
      <c r="O16" s="185"/>
      <c r="P16" s="185"/>
      <c r="Q16" s="190"/>
      <c r="R16" s="189" t="s">
        <v>24</v>
      </c>
      <c r="S16" s="185"/>
      <c r="T16" s="185"/>
      <c r="U16" s="185"/>
      <c r="V16" s="185"/>
      <c r="W16" s="185"/>
      <c r="X16" s="190"/>
      <c r="Y16" s="185" t="s">
        <v>25</v>
      </c>
      <c r="Z16" s="185"/>
      <c r="AA16" s="185"/>
      <c r="AB16" s="185"/>
      <c r="AC16" s="185"/>
      <c r="AD16" s="185"/>
      <c r="AE16" s="185"/>
      <c r="AF16" s="189" t="s">
        <v>26</v>
      </c>
      <c r="AG16" s="185"/>
      <c r="AH16" s="185"/>
      <c r="AI16" s="185"/>
      <c r="AJ16" s="185"/>
      <c r="AK16" s="190"/>
      <c r="AL16" s="189" t="s">
        <v>79</v>
      </c>
      <c r="AM16" s="185"/>
      <c r="AN16" s="185"/>
      <c r="AO16" s="185"/>
      <c r="AP16" s="185"/>
      <c r="AQ16" s="190"/>
      <c r="AR16" s="212" t="s">
        <v>80</v>
      </c>
      <c r="AS16" s="213"/>
      <c r="AT16" s="213"/>
      <c r="AU16" s="213"/>
      <c r="AV16" s="213"/>
      <c r="AW16" s="213"/>
      <c r="AX16" s="213"/>
      <c r="AY16" s="213"/>
      <c r="AZ16" s="213"/>
      <c r="BA16" s="213"/>
      <c r="BB16" s="214"/>
      <c r="BC16" s="191" t="s">
        <v>81</v>
      </c>
      <c r="BD16" s="192"/>
      <c r="BE16" s="192"/>
      <c r="BF16" s="192"/>
      <c r="BG16" s="192"/>
      <c r="BH16" s="192"/>
      <c r="BI16" s="192"/>
      <c r="BJ16" s="192"/>
      <c r="BK16" s="192"/>
      <c r="BL16" s="192"/>
      <c r="BM16" s="193"/>
      <c r="BN16" s="2"/>
      <c r="BO16" s="14"/>
      <c r="BP16" s="12"/>
    </row>
    <row r="17" x14ac:dyDescent="0.2">
      <c r="A17" s="1"/>
      <c r="B17" s="2"/>
      <c r="C17" s="187" t="s">
        <v>6</v>
      </c>
      <c r="D17" s="186"/>
      <c r="E17" s="186"/>
      <c r="F17" s="186"/>
      <c r="G17" s="186"/>
      <c r="H17" s="186"/>
      <c r="I17" s="186"/>
      <c r="J17" s="186"/>
      <c r="K17" s="186"/>
      <c r="L17" s="187" t="s">
        <v>7</v>
      </c>
      <c r="M17" s="186"/>
      <c r="N17" s="186"/>
      <c r="O17" s="186"/>
      <c r="P17" s="186"/>
      <c r="Q17" s="188"/>
      <c r="R17" s="187" t="s">
        <v>7</v>
      </c>
      <c r="S17" s="186"/>
      <c r="T17" s="186"/>
      <c r="U17" s="186"/>
      <c r="V17" s="186"/>
      <c r="W17" s="186"/>
      <c r="X17" s="188"/>
      <c r="Y17" s="186" t="s">
        <v>27</v>
      </c>
      <c r="Z17" s="186"/>
      <c r="AA17" s="186"/>
      <c r="AB17" s="186"/>
      <c r="AC17" s="186"/>
      <c r="AD17" s="186"/>
      <c r="AE17" s="186"/>
      <c r="AF17" s="187" t="s">
        <v>7</v>
      </c>
      <c r="AG17" s="186"/>
      <c r="AH17" s="186"/>
      <c r="AI17" s="186"/>
      <c r="AJ17" s="186"/>
      <c r="AK17" s="188"/>
      <c r="AL17" s="187" t="s">
        <v>7</v>
      </c>
      <c r="AM17" s="186"/>
      <c r="AN17" s="186"/>
      <c r="AO17" s="186"/>
      <c r="AP17" s="186"/>
      <c r="AQ17" s="188"/>
      <c r="AR17" s="205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2"/>
      <c r="BD17" s="203"/>
      <c r="BE17" s="203"/>
      <c r="BF17" s="203"/>
      <c r="BG17" s="203"/>
      <c r="BH17" s="203"/>
      <c r="BI17" s="203"/>
      <c r="BJ17" s="203"/>
      <c r="BK17" s="203"/>
      <c r="BL17" s="203"/>
      <c r="BM17" s="204"/>
      <c r="BN17" s="2"/>
      <c r="BO17" s="14"/>
      <c r="BP17" s="12"/>
    </row>
    <row r="18" x14ac:dyDescent="0.2">
      <c r="A18" s="1"/>
      <c r="B18" s="2"/>
      <c r="C18" s="197">
        <v>50</v>
      </c>
      <c r="D18" s="198"/>
      <c r="E18" s="198"/>
      <c r="F18" s="198"/>
      <c r="G18" s="198"/>
      <c r="H18" s="198"/>
      <c r="I18" s="198"/>
      <c r="J18" s="198"/>
      <c r="K18" s="198"/>
      <c r="L18" s="183">
        <f>Data!$D$2</f>
        <v>0</v>
      </c>
      <c r="M18" s="181"/>
      <c r="N18" s="181"/>
      <c r="O18" s="181"/>
      <c r="P18" s="181"/>
      <c r="Q18" s="184"/>
      <c r="R18" s="183" t="str">
        <f>Data!$F$2</f>
        <v> </v>
      </c>
      <c r="S18" s="181"/>
      <c r="T18" s="181"/>
      <c r="U18" s="181"/>
      <c r="V18" s="181"/>
      <c r="W18" s="181"/>
      <c r="X18" s="184"/>
      <c r="Y18" s="180">
        <f>Data!$G$2</f>
        <v>0</v>
      </c>
      <c r="Z18" s="180"/>
      <c r="AA18" s="180"/>
      <c r="AB18" s="180"/>
      <c r="AC18" s="180"/>
      <c r="AD18" s="180"/>
      <c r="AE18" s="180"/>
      <c r="AF18" s="194">
        <f>Data!$H$2</f>
        <v>0</v>
      </c>
      <c r="AG18" s="195"/>
      <c r="AH18" s="195"/>
      <c r="AI18" s="195"/>
      <c r="AJ18" s="195"/>
      <c r="AK18" s="196"/>
      <c r="AL18" s="183">
        <f>Data!$I$2</f>
        <v>0</v>
      </c>
      <c r="AM18" s="181"/>
      <c r="AN18" s="181"/>
      <c r="AO18" s="181"/>
      <c r="AP18" s="181"/>
      <c r="AQ18" s="184"/>
      <c r="AR18" s="166">
        <f>Data!$J$2</f>
        <v>0</v>
      </c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215">
        <f>Data!$M$2</f>
        <v>0</v>
      </c>
      <c r="BD18" s="216"/>
      <c r="BE18" s="216"/>
      <c r="BF18" s="216"/>
      <c r="BG18" s="216"/>
      <c r="BH18" s="216"/>
      <c r="BI18" s="216"/>
      <c r="BJ18" s="216"/>
      <c r="BK18" s="216"/>
      <c r="BL18" s="216"/>
      <c r="BM18" s="217"/>
      <c r="BN18" s="2"/>
      <c r="BO18" s="14"/>
      <c r="BP18" s="12"/>
    </row>
    <row r="19" x14ac:dyDescent="0.2">
      <c r="A19" s="1"/>
      <c r="B19" s="2"/>
      <c r="C19" s="197">
        <v>63</v>
      </c>
      <c r="D19" s="198"/>
      <c r="E19" s="198"/>
      <c r="F19" s="198"/>
      <c r="G19" s="198"/>
      <c r="H19" s="198"/>
      <c r="I19" s="198"/>
      <c r="J19" s="198"/>
      <c r="K19" s="198"/>
      <c r="L19" s="183">
        <f>Data!$D$3</f>
        <v>0</v>
      </c>
      <c r="M19" s="181"/>
      <c r="N19" s="181"/>
      <c r="O19" s="181"/>
      <c r="P19" s="181"/>
      <c r="Q19" s="184"/>
      <c r="R19" s="183" t="str">
        <f>Data!$F$3</f>
        <v> </v>
      </c>
      <c r="S19" s="181"/>
      <c r="T19" s="181"/>
      <c r="U19" s="181"/>
      <c r="V19" s="181"/>
      <c r="W19" s="181"/>
      <c r="X19" s="184"/>
      <c r="Y19" s="180">
        <f>Data!$G$3</f>
        <v>0</v>
      </c>
      <c r="Z19" s="180"/>
      <c r="AA19" s="180"/>
      <c r="AB19" s="180"/>
      <c r="AC19" s="180"/>
      <c r="AD19" s="180"/>
      <c r="AE19" s="180"/>
      <c r="AF19" s="194">
        <f>Data!$H$3</f>
        <v>0</v>
      </c>
      <c r="AG19" s="195"/>
      <c r="AH19" s="195"/>
      <c r="AI19" s="195"/>
      <c r="AJ19" s="195"/>
      <c r="AK19" s="196"/>
      <c r="AL19" s="183">
        <f>Data!$I$3</f>
        <v>0</v>
      </c>
      <c r="AM19" s="181"/>
      <c r="AN19" s="181"/>
      <c r="AO19" s="181"/>
      <c r="AP19" s="181"/>
      <c r="AQ19" s="184"/>
      <c r="AR19" s="166">
        <f>Data!$J$3</f>
        <v>0</v>
      </c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6">
        <f>Data!$M$3</f>
        <v>0</v>
      </c>
      <c r="BD19" s="167"/>
      <c r="BE19" s="167"/>
      <c r="BF19" s="167"/>
      <c r="BG19" s="167"/>
      <c r="BH19" s="167"/>
      <c r="BI19" s="167"/>
      <c r="BJ19" s="167"/>
      <c r="BK19" s="167"/>
      <c r="BL19" s="167"/>
      <c r="BM19" s="108"/>
      <c r="BN19" s="2"/>
      <c r="BO19" s="14"/>
      <c r="BP19" s="12"/>
    </row>
    <row r="20" x14ac:dyDescent="0.2">
      <c r="A20" s="1"/>
      <c r="B20" s="2"/>
      <c r="C20" s="197">
        <v>80</v>
      </c>
      <c r="D20" s="198"/>
      <c r="E20" s="198"/>
      <c r="F20" s="198"/>
      <c r="G20" s="198"/>
      <c r="H20" s="198"/>
      <c r="I20" s="198"/>
      <c r="J20" s="198"/>
      <c r="K20" s="198"/>
      <c r="L20" s="183">
        <f>Data!$D$4</f>
        <v>0</v>
      </c>
      <c r="M20" s="181"/>
      <c r="N20" s="181"/>
      <c r="O20" s="181"/>
      <c r="P20" s="181"/>
      <c r="Q20" s="184"/>
      <c r="R20" s="183" t="str">
        <f>Data!$F$4</f>
        <v> </v>
      </c>
      <c r="S20" s="181"/>
      <c r="T20" s="181"/>
      <c r="U20" s="181"/>
      <c r="V20" s="181"/>
      <c r="W20" s="181"/>
      <c r="X20" s="184"/>
      <c r="Y20" s="180">
        <f>Data!$G$4</f>
        <v>0</v>
      </c>
      <c r="Z20" s="180"/>
      <c r="AA20" s="180"/>
      <c r="AB20" s="180"/>
      <c r="AC20" s="180"/>
      <c r="AD20" s="180"/>
      <c r="AE20" s="180"/>
      <c r="AF20" s="194">
        <f>Data!$H$4</f>
        <v>0</v>
      </c>
      <c r="AG20" s="195"/>
      <c r="AH20" s="195"/>
      <c r="AI20" s="195"/>
      <c r="AJ20" s="195"/>
      <c r="AK20" s="196"/>
      <c r="AL20" s="183">
        <f>Data!$I$4</f>
        <v>0</v>
      </c>
      <c r="AM20" s="181"/>
      <c r="AN20" s="181"/>
      <c r="AO20" s="181"/>
      <c r="AP20" s="181"/>
      <c r="AQ20" s="184"/>
      <c r="AR20" s="166">
        <f>Data!$J$4</f>
        <v>0</v>
      </c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6">
        <f>Data!$M$4</f>
        <v>0</v>
      </c>
      <c r="BD20" s="167"/>
      <c r="BE20" s="167"/>
      <c r="BF20" s="167"/>
      <c r="BG20" s="167"/>
      <c r="BH20" s="167"/>
      <c r="BI20" s="167"/>
      <c r="BJ20" s="167"/>
      <c r="BK20" s="167"/>
      <c r="BL20" s="167"/>
      <c r="BM20" s="108"/>
      <c r="BN20" s="2"/>
      <c r="BO20" s="14"/>
      <c r="BP20" s="12"/>
    </row>
    <row r="21" x14ac:dyDescent="0.2">
      <c r="A21" s="1"/>
      <c r="B21" s="2"/>
      <c r="C21" s="197">
        <v>100</v>
      </c>
      <c r="D21" s="198"/>
      <c r="E21" s="198"/>
      <c r="F21" s="198"/>
      <c r="G21" s="198"/>
      <c r="H21" s="198"/>
      <c r="I21" s="198"/>
      <c r="J21" s="198"/>
      <c r="K21" s="198"/>
      <c r="L21" s="183">
        <f>Data!$D$5</f>
        <v>0</v>
      </c>
      <c r="M21" s="181"/>
      <c r="N21" s="181"/>
      <c r="O21" s="181"/>
      <c r="P21" s="181"/>
      <c r="Q21" s="184"/>
      <c r="R21" s="183" t="str">
        <f>Data!$F$5</f>
        <v> </v>
      </c>
      <c r="S21" s="181"/>
      <c r="T21" s="181"/>
      <c r="U21" s="181"/>
      <c r="V21" s="181"/>
      <c r="W21" s="181"/>
      <c r="X21" s="184"/>
      <c r="Y21" s="180">
        <f>Data!$G$5</f>
        <v>0</v>
      </c>
      <c r="Z21" s="180"/>
      <c r="AA21" s="180"/>
      <c r="AB21" s="180"/>
      <c r="AC21" s="180"/>
      <c r="AD21" s="180"/>
      <c r="AE21" s="180"/>
      <c r="AF21" s="194">
        <f>Data!$H$5</f>
        <v>0</v>
      </c>
      <c r="AG21" s="195"/>
      <c r="AH21" s="195"/>
      <c r="AI21" s="195"/>
      <c r="AJ21" s="195"/>
      <c r="AK21" s="196"/>
      <c r="AL21" s="183">
        <f>Data!$I$5</f>
        <v>0</v>
      </c>
      <c r="AM21" s="181"/>
      <c r="AN21" s="181"/>
      <c r="AO21" s="181"/>
      <c r="AP21" s="181"/>
      <c r="AQ21" s="184"/>
      <c r="AR21" s="166">
        <f>Data!$J$5</f>
        <v>0</v>
      </c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6">
        <f>Data!$M$5</f>
        <v>0</v>
      </c>
      <c r="BD21" s="167"/>
      <c r="BE21" s="167"/>
      <c r="BF21" s="167"/>
      <c r="BG21" s="167"/>
      <c r="BH21" s="167"/>
      <c r="BI21" s="167"/>
      <c r="BJ21" s="167"/>
      <c r="BK21" s="167"/>
      <c r="BL21" s="167"/>
      <c r="BM21" s="108"/>
      <c r="BN21" s="2"/>
      <c r="BO21" s="14"/>
      <c r="BP21" s="12"/>
    </row>
    <row r="22" x14ac:dyDescent="0.2">
      <c r="A22" s="1"/>
      <c r="B22" s="2"/>
      <c r="C22" s="197">
        <v>125</v>
      </c>
      <c r="D22" s="198"/>
      <c r="E22" s="198"/>
      <c r="F22" s="198"/>
      <c r="G22" s="198"/>
      <c r="H22" s="198"/>
      <c r="I22" s="198"/>
      <c r="J22" s="198"/>
      <c r="K22" s="198"/>
      <c r="L22" s="183">
        <f>Data!$D$6</f>
        <v>0</v>
      </c>
      <c r="M22" s="181"/>
      <c r="N22" s="181"/>
      <c r="O22" s="181"/>
      <c r="P22" s="181"/>
      <c r="Q22" s="184"/>
      <c r="R22" s="183" t="str">
        <f>Data!$F$6</f>
        <v> </v>
      </c>
      <c r="S22" s="181"/>
      <c r="T22" s="181"/>
      <c r="U22" s="181"/>
      <c r="V22" s="181"/>
      <c r="W22" s="181"/>
      <c r="X22" s="184"/>
      <c r="Y22" s="180">
        <f>Data!$G$6</f>
        <v>0</v>
      </c>
      <c r="Z22" s="180"/>
      <c r="AA22" s="180"/>
      <c r="AB22" s="180"/>
      <c r="AC22" s="180"/>
      <c r="AD22" s="180"/>
      <c r="AE22" s="180"/>
      <c r="AF22" s="194">
        <f>Data!$H$6</f>
        <v>0</v>
      </c>
      <c r="AG22" s="195"/>
      <c r="AH22" s="195"/>
      <c r="AI22" s="195"/>
      <c r="AJ22" s="195"/>
      <c r="AK22" s="196"/>
      <c r="AL22" s="183">
        <f>Data!$I$6</f>
        <v>0</v>
      </c>
      <c r="AM22" s="181"/>
      <c r="AN22" s="181"/>
      <c r="AO22" s="181"/>
      <c r="AP22" s="181"/>
      <c r="AQ22" s="184"/>
      <c r="AR22" s="166">
        <f>Data!$J$6</f>
        <v>0</v>
      </c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6">
        <f>Data!$M$6</f>
        <v>0</v>
      </c>
      <c r="BD22" s="167"/>
      <c r="BE22" s="167"/>
      <c r="BF22" s="167"/>
      <c r="BG22" s="167"/>
      <c r="BH22" s="167"/>
      <c r="BI22" s="167"/>
      <c r="BJ22" s="167"/>
      <c r="BK22" s="167"/>
      <c r="BL22" s="167"/>
      <c r="BM22" s="108"/>
      <c r="BN22" s="2"/>
      <c r="BO22" s="14"/>
      <c r="BP22" s="12"/>
    </row>
    <row r="23" x14ac:dyDescent="0.2">
      <c r="A23" s="1"/>
      <c r="B23" s="2"/>
      <c r="C23" s="197">
        <v>160</v>
      </c>
      <c r="D23" s="198"/>
      <c r="E23" s="198"/>
      <c r="F23" s="198"/>
      <c r="G23" s="198"/>
      <c r="H23" s="198"/>
      <c r="I23" s="198"/>
      <c r="J23" s="198"/>
      <c r="K23" s="198"/>
      <c r="L23" s="183">
        <f>Data!$D$7</f>
        <v>0</v>
      </c>
      <c r="M23" s="181"/>
      <c r="N23" s="181"/>
      <c r="O23" s="181"/>
      <c r="P23" s="181"/>
      <c r="Q23" s="184"/>
      <c r="R23" s="183" t="str">
        <f>Data!$F$7</f>
        <v> </v>
      </c>
      <c r="S23" s="181"/>
      <c r="T23" s="181"/>
      <c r="U23" s="181"/>
      <c r="V23" s="181"/>
      <c r="W23" s="181"/>
      <c r="X23" s="184"/>
      <c r="Y23" s="180">
        <f>Data!$G$7</f>
        <v>0</v>
      </c>
      <c r="Z23" s="180"/>
      <c r="AA23" s="180"/>
      <c r="AB23" s="180"/>
      <c r="AC23" s="180"/>
      <c r="AD23" s="180"/>
      <c r="AE23" s="180"/>
      <c r="AF23" s="194">
        <f>Data!$H$7</f>
        <v>0</v>
      </c>
      <c r="AG23" s="195"/>
      <c r="AH23" s="195"/>
      <c r="AI23" s="195"/>
      <c r="AJ23" s="195"/>
      <c r="AK23" s="196"/>
      <c r="AL23" s="183">
        <f>Data!$I$7</f>
        <v>0</v>
      </c>
      <c r="AM23" s="181"/>
      <c r="AN23" s="181"/>
      <c r="AO23" s="181"/>
      <c r="AP23" s="181"/>
      <c r="AQ23" s="184"/>
      <c r="AR23" s="166">
        <f>Data!$J$7</f>
        <v>0</v>
      </c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6">
        <f>Data!$M$7</f>
        <v>0</v>
      </c>
      <c r="BD23" s="167"/>
      <c r="BE23" s="167"/>
      <c r="BF23" s="167"/>
      <c r="BG23" s="167"/>
      <c r="BH23" s="167"/>
      <c r="BI23" s="167"/>
      <c r="BJ23" s="167"/>
      <c r="BK23" s="167"/>
      <c r="BL23" s="167"/>
      <c r="BM23" s="108"/>
      <c r="BN23" s="2"/>
      <c r="BO23" s="14"/>
      <c r="BP23" s="12"/>
    </row>
    <row r="24" x14ac:dyDescent="0.2">
      <c r="A24" s="1"/>
      <c r="B24" s="2"/>
      <c r="C24" s="197">
        <v>200</v>
      </c>
      <c r="D24" s="198"/>
      <c r="E24" s="198"/>
      <c r="F24" s="198"/>
      <c r="G24" s="198"/>
      <c r="H24" s="198"/>
      <c r="I24" s="198"/>
      <c r="J24" s="198"/>
      <c r="K24" s="198"/>
      <c r="L24" s="183">
        <f>Data!$D$8</f>
        <v>0</v>
      </c>
      <c r="M24" s="181"/>
      <c r="N24" s="181"/>
      <c r="O24" s="181"/>
      <c r="P24" s="181"/>
      <c r="Q24" s="184"/>
      <c r="R24" s="183" t="str">
        <f>Data!$F$8</f>
        <v> </v>
      </c>
      <c r="S24" s="181"/>
      <c r="T24" s="181"/>
      <c r="U24" s="181"/>
      <c r="V24" s="181"/>
      <c r="W24" s="181"/>
      <c r="X24" s="184"/>
      <c r="Y24" s="180">
        <f>Data!$G$8</f>
        <v>0</v>
      </c>
      <c r="Z24" s="180"/>
      <c r="AA24" s="180"/>
      <c r="AB24" s="180"/>
      <c r="AC24" s="180"/>
      <c r="AD24" s="180"/>
      <c r="AE24" s="180"/>
      <c r="AF24" s="194">
        <f>Data!$H$8</f>
        <v>0</v>
      </c>
      <c r="AG24" s="195"/>
      <c r="AH24" s="195"/>
      <c r="AI24" s="195"/>
      <c r="AJ24" s="195"/>
      <c r="AK24" s="196"/>
      <c r="AL24" s="183">
        <f>Data!$I$8</f>
        <v>0</v>
      </c>
      <c r="AM24" s="181"/>
      <c r="AN24" s="181"/>
      <c r="AO24" s="181"/>
      <c r="AP24" s="181"/>
      <c r="AQ24" s="184"/>
      <c r="AR24" s="166">
        <f>Data!$J$8</f>
        <v>0</v>
      </c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6">
        <f>Data!$M$8</f>
        <v>0</v>
      </c>
      <c r="BD24" s="167"/>
      <c r="BE24" s="167"/>
      <c r="BF24" s="167"/>
      <c r="BG24" s="167"/>
      <c r="BH24" s="167"/>
      <c r="BI24" s="167"/>
      <c r="BJ24" s="167"/>
      <c r="BK24" s="167"/>
      <c r="BL24" s="167"/>
      <c r="BM24" s="108"/>
      <c r="BN24" s="2"/>
      <c r="BO24" s="14"/>
      <c r="BP24" s="12"/>
    </row>
    <row r="25" x14ac:dyDescent="0.2">
      <c r="A25" s="1"/>
      <c r="B25" s="2"/>
      <c r="C25" s="197">
        <v>250</v>
      </c>
      <c r="D25" s="198"/>
      <c r="E25" s="198"/>
      <c r="F25" s="198"/>
      <c r="G25" s="198"/>
      <c r="H25" s="198"/>
      <c r="I25" s="198"/>
      <c r="J25" s="198"/>
      <c r="K25" s="198"/>
      <c r="L25" s="183">
        <f>Data!$D$9</f>
        <v>0</v>
      </c>
      <c r="M25" s="181"/>
      <c r="N25" s="181"/>
      <c r="O25" s="181"/>
      <c r="P25" s="181"/>
      <c r="Q25" s="184"/>
      <c r="R25" s="183" t="str">
        <f>Data!$F$9</f>
        <v> </v>
      </c>
      <c r="S25" s="181"/>
      <c r="T25" s="181"/>
      <c r="U25" s="181"/>
      <c r="V25" s="181"/>
      <c r="W25" s="181"/>
      <c r="X25" s="184"/>
      <c r="Y25" s="180">
        <f>Data!$G$9</f>
        <v>0</v>
      </c>
      <c r="Z25" s="180"/>
      <c r="AA25" s="180"/>
      <c r="AB25" s="180"/>
      <c r="AC25" s="180"/>
      <c r="AD25" s="180"/>
      <c r="AE25" s="180"/>
      <c r="AF25" s="194">
        <f>Data!$H$9</f>
        <v>0</v>
      </c>
      <c r="AG25" s="195"/>
      <c r="AH25" s="195"/>
      <c r="AI25" s="195"/>
      <c r="AJ25" s="195"/>
      <c r="AK25" s="196"/>
      <c r="AL25" s="183">
        <f>Data!$I$9</f>
        <v>0</v>
      </c>
      <c r="AM25" s="181"/>
      <c r="AN25" s="181"/>
      <c r="AO25" s="181"/>
      <c r="AP25" s="181"/>
      <c r="AQ25" s="184"/>
      <c r="AR25" s="166">
        <f>Data!$J$9</f>
        <v>0</v>
      </c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6">
        <f>Data!$M$9</f>
        <v>0</v>
      </c>
      <c r="BD25" s="167"/>
      <c r="BE25" s="167"/>
      <c r="BF25" s="167"/>
      <c r="BG25" s="167"/>
      <c r="BH25" s="167"/>
      <c r="BI25" s="167"/>
      <c r="BJ25" s="167"/>
      <c r="BK25" s="167"/>
      <c r="BL25" s="167"/>
      <c r="BM25" s="108"/>
      <c r="BN25" s="2"/>
      <c r="BO25" s="14"/>
      <c r="BP25" s="12"/>
    </row>
    <row r="26" x14ac:dyDescent="0.2">
      <c r="A26" s="1"/>
      <c r="B26" s="2"/>
      <c r="C26" s="197">
        <v>315</v>
      </c>
      <c r="D26" s="198"/>
      <c r="E26" s="198"/>
      <c r="F26" s="198"/>
      <c r="G26" s="198"/>
      <c r="H26" s="198"/>
      <c r="I26" s="198"/>
      <c r="J26" s="198"/>
      <c r="K26" s="198"/>
      <c r="L26" s="183">
        <f>Data!$D$10</f>
        <v>0</v>
      </c>
      <c r="M26" s="181"/>
      <c r="N26" s="181"/>
      <c r="O26" s="181"/>
      <c r="P26" s="181"/>
      <c r="Q26" s="184"/>
      <c r="R26" s="183" t="str">
        <f>Data!$F$10</f>
        <v> </v>
      </c>
      <c r="S26" s="181"/>
      <c r="T26" s="181"/>
      <c r="U26" s="181"/>
      <c r="V26" s="181"/>
      <c r="W26" s="181"/>
      <c r="X26" s="184"/>
      <c r="Y26" s="180">
        <f>Data!$G$10</f>
        <v>0</v>
      </c>
      <c r="Z26" s="180"/>
      <c r="AA26" s="180"/>
      <c r="AB26" s="180"/>
      <c r="AC26" s="180"/>
      <c r="AD26" s="180"/>
      <c r="AE26" s="180"/>
      <c r="AF26" s="194">
        <f>Data!$H$10</f>
        <v>0</v>
      </c>
      <c r="AG26" s="195"/>
      <c r="AH26" s="195"/>
      <c r="AI26" s="195"/>
      <c r="AJ26" s="195"/>
      <c r="AK26" s="196"/>
      <c r="AL26" s="183">
        <f>Data!$I$10</f>
        <v>0</v>
      </c>
      <c r="AM26" s="181"/>
      <c r="AN26" s="181"/>
      <c r="AO26" s="181"/>
      <c r="AP26" s="181"/>
      <c r="AQ26" s="184"/>
      <c r="AR26" s="166">
        <f>Data!$J$10</f>
        <v>0</v>
      </c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6">
        <f>Data!$M$10</f>
        <v>0</v>
      </c>
      <c r="BD26" s="167"/>
      <c r="BE26" s="167"/>
      <c r="BF26" s="167"/>
      <c r="BG26" s="167"/>
      <c r="BH26" s="167"/>
      <c r="BI26" s="167"/>
      <c r="BJ26" s="167"/>
      <c r="BK26" s="167"/>
      <c r="BL26" s="167"/>
      <c r="BM26" s="108"/>
      <c r="BN26" s="2"/>
      <c r="BO26" s="14"/>
      <c r="BP26" s="12"/>
    </row>
    <row r="27" x14ac:dyDescent="0.2">
      <c r="A27" s="1"/>
      <c r="B27" s="2"/>
      <c r="C27" s="197">
        <v>400</v>
      </c>
      <c r="D27" s="198"/>
      <c r="E27" s="198"/>
      <c r="F27" s="198"/>
      <c r="G27" s="198"/>
      <c r="H27" s="198"/>
      <c r="I27" s="198"/>
      <c r="J27" s="198"/>
      <c r="K27" s="198"/>
      <c r="L27" s="183">
        <f>Data!$D$11</f>
        <v>0</v>
      </c>
      <c r="M27" s="181"/>
      <c r="N27" s="181"/>
      <c r="O27" s="181"/>
      <c r="P27" s="181"/>
      <c r="Q27" s="184"/>
      <c r="R27" s="183" t="str">
        <f>Data!$F$11</f>
        <v> </v>
      </c>
      <c r="S27" s="181"/>
      <c r="T27" s="181"/>
      <c r="U27" s="181"/>
      <c r="V27" s="181"/>
      <c r="W27" s="181"/>
      <c r="X27" s="184"/>
      <c r="Y27" s="180">
        <f>Data!$G$11</f>
        <v>0</v>
      </c>
      <c r="Z27" s="180"/>
      <c r="AA27" s="180"/>
      <c r="AB27" s="180"/>
      <c r="AC27" s="180"/>
      <c r="AD27" s="180"/>
      <c r="AE27" s="180"/>
      <c r="AF27" s="194">
        <f>Data!$H$11</f>
        <v>0</v>
      </c>
      <c r="AG27" s="195"/>
      <c r="AH27" s="195"/>
      <c r="AI27" s="195"/>
      <c r="AJ27" s="195"/>
      <c r="AK27" s="196"/>
      <c r="AL27" s="183">
        <f>Data!$I$11</f>
        <v>0</v>
      </c>
      <c r="AM27" s="181"/>
      <c r="AN27" s="181"/>
      <c r="AO27" s="181"/>
      <c r="AP27" s="181"/>
      <c r="AQ27" s="184"/>
      <c r="AR27" s="166">
        <f>Data!$J$11</f>
        <v>0</v>
      </c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6">
        <f>Data!$M$11</f>
        <v>0</v>
      </c>
      <c r="BD27" s="167"/>
      <c r="BE27" s="167"/>
      <c r="BF27" s="167"/>
      <c r="BG27" s="167"/>
      <c r="BH27" s="167"/>
      <c r="BI27" s="167"/>
      <c r="BJ27" s="167"/>
      <c r="BK27" s="167"/>
      <c r="BL27" s="167"/>
      <c r="BM27" s="108"/>
      <c r="BN27" s="2"/>
      <c r="BO27" s="14"/>
      <c r="BP27" s="12"/>
    </row>
    <row r="28" x14ac:dyDescent="0.2">
      <c r="A28" s="1"/>
      <c r="B28" s="2"/>
      <c r="C28" s="197">
        <v>500</v>
      </c>
      <c r="D28" s="198"/>
      <c r="E28" s="198"/>
      <c r="F28" s="198"/>
      <c r="G28" s="198"/>
      <c r="H28" s="198"/>
      <c r="I28" s="198"/>
      <c r="J28" s="198"/>
      <c r="K28" s="198"/>
      <c r="L28" s="183">
        <f>Data!$D$12</f>
        <v>0</v>
      </c>
      <c r="M28" s="181"/>
      <c r="N28" s="181"/>
      <c r="O28" s="181"/>
      <c r="P28" s="181"/>
      <c r="Q28" s="184"/>
      <c r="R28" s="183" t="str">
        <f>Data!$F$12</f>
        <v> </v>
      </c>
      <c r="S28" s="181"/>
      <c r="T28" s="181"/>
      <c r="U28" s="181"/>
      <c r="V28" s="181"/>
      <c r="W28" s="181"/>
      <c r="X28" s="184"/>
      <c r="Y28" s="180">
        <f>Data!$G$12</f>
        <v>0</v>
      </c>
      <c r="Z28" s="180"/>
      <c r="AA28" s="180"/>
      <c r="AB28" s="180"/>
      <c r="AC28" s="180"/>
      <c r="AD28" s="180"/>
      <c r="AE28" s="180"/>
      <c r="AF28" s="194">
        <f>Data!$H$12</f>
        <v>0</v>
      </c>
      <c r="AG28" s="195"/>
      <c r="AH28" s="195"/>
      <c r="AI28" s="195"/>
      <c r="AJ28" s="195"/>
      <c r="AK28" s="196"/>
      <c r="AL28" s="183">
        <f>Data!$I$12</f>
        <v>0</v>
      </c>
      <c r="AM28" s="181"/>
      <c r="AN28" s="181"/>
      <c r="AO28" s="181"/>
      <c r="AP28" s="181"/>
      <c r="AQ28" s="184"/>
      <c r="AR28" s="166">
        <f>Data!$J$12</f>
        <v>0</v>
      </c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6">
        <f>Data!$M$12</f>
        <v>0</v>
      </c>
      <c r="BD28" s="167"/>
      <c r="BE28" s="167"/>
      <c r="BF28" s="167"/>
      <c r="BG28" s="167"/>
      <c r="BH28" s="167"/>
      <c r="BI28" s="167"/>
      <c r="BJ28" s="167"/>
      <c r="BK28" s="167"/>
      <c r="BL28" s="167"/>
      <c r="BM28" s="108"/>
      <c r="BN28" s="2"/>
      <c r="BO28" s="14"/>
      <c r="BP28" s="12"/>
    </row>
    <row r="29" x14ac:dyDescent="0.2">
      <c r="A29" s="1"/>
      <c r="B29" s="2"/>
      <c r="C29" s="197">
        <v>630</v>
      </c>
      <c r="D29" s="198"/>
      <c r="E29" s="198"/>
      <c r="F29" s="198"/>
      <c r="G29" s="198"/>
      <c r="H29" s="198"/>
      <c r="I29" s="198"/>
      <c r="J29" s="198"/>
      <c r="K29" s="198"/>
      <c r="L29" s="183">
        <f>Data!$D$13</f>
        <v>0</v>
      </c>
      <c r="M29" s="181"/>
      <c r="N29" s="181"/>
      <c r="O29" s="181"/>
      <c r="P29" s="181"/>
      <c r="Q29" s="184"/>
      <c r="R29" s="183" t="str">
        <f>Data!$F$13</f>
        <v> </v>
      </c>
      <c r="S29" s="181"/>
      <c r="T29" s="181"/>
      <c r="U29" s="181"/>
      <c r="V29" s="181"/>
      <c r="W29" s="181"/>
      <c r="X29" s="184"/>
      <c r="Y29" s="180">
        <f>Data!$G$13</f>
        <v>0</v>
      </c>
      <c r="Z29" s="180"/>
      <c r="AA29" s="180"/>
      <c r="AB29" s="180"/>
      <c r="AC29" s="180"/>
      <c r="AD29" s="180"/>
      <c r="AE29" s="180"/>
      <c r="AF29" s="194">
        <f>Data!$H$13</f>
        <v>0</v>
      </c>
      <c r="AG29" s="195"/>
      <c r="AH29" s="195"/>
      <c r="AI29" s="195"/>
      <c r="AJ29" s="195"/>
      <c r="AK29" s="196"/>
      <c r="AL29" s="183">
        <f>Data!$I$13</f>
        <v>0</v>
      </c>
      <c r="AM29" s="181"/>
      <c r="AN29" s="181"/>
      <c r="AO29" s="181"/>
      <c r="AP29" s="181"/>
      <c r="AQ29" s="184"/>
      <c r="AR29" s="166">
        <f>Data!$J$13</f>
        <v>0</v>
      </c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6">
        <f>Data!$M$13</f>
        <v>0</v>
      </c>
      <c r="BD29" s="167"/>
      <c r="BE29" s="167"/>
      <c r="BF29" s="167"/>
      <c r="BG29" s="167"/>
      <c r="BH29" s="167"/>
      <c r="BI29" s="167"/>
      <c r="BJ29" s="167"/>
      <c r="BK29" s="167"/>
      <c r="BL29" s="167"/>
      <c r="BM29" s="108"/>
      <c r="BN29" s="2"/>
      <c r="BO29" s="14"/>
      <c r="BP29" s="12"/>
    </row>
    <row r="30" x14ac:dyDescent="0.2">
      <c r="A30" s="1"/>
      <c r="B30" s="2"/>
      <c r="C30" s="197">
        <v>800</v>
      </c>
      <c r="D30" s="198"/>
      <c r="E30" s="198"/>
      <c r="F30" s="198"/>
      <c r="G30" s="198"/>
      <c r="H30" s="198"/>
      <c r="I30" s="198"/>
      <c r="J30" s="198"/>
      <c r="K30" s="198"/>
      <c r="L30" s="183">
        <f>Data!$D$14</f>
        <v>0</v>
      </c>
      <c r="M30" s="181"/>
      <c r="N30" s="181"/>
      <c r="O30" s="181"/>
      <c r="P30" s="181"/>
      <c r="Q30" s="184"/>
      <c r="R30" s="183" t="str">
        <f>Data!$F$14</f>
        <v> </v>
      </c>
      <c r="S30" s="181"/>
      <c r="T30" s="181"/>
      <c r="U30" s="181"/>
      <c r="V30" s="181"/>
      <c r="W30" s="181"/>
      <c r="X30" s="184"/>
      <c r="Y30" s="180">
        <f>Data!$G$14</f>
        <v>0</v>
      </c>
      <c r="Z30" s="180"/>
      <c r="AA30" s="180"/>
      <c r="AB30" s="180"/>
      <c r="AC30" s="180"/>
      <c r="AD30" s="180"/>
      <c r="AE30" s="180"/>
      <c r="AF30" s="194">
        <f>Data!$H$14</f>
        <v>0</v>
      </c>
      <c r="AG30" s="195"/>
      <c r="AH30" s="195"/>
      <c r="AI30" s="195"/>
      <c r="AJ30" s="195"/>
      <c r="AK30" s="196"/>
      <c r="AL30" s="183">
        <f>Data!$I$14</f>
        <v>0</v>
      </c>
      <c r="AM30" s="181"/>
      <c r="AN30" s="181"/>
      <c r="AO30" s="181"/>
      <c r="AP30" s="181"/>
      <c r="AQ30" s="184"/>
      <c r="AR30" s="166">
        <f>Data!$J$14</f>
        <v>0</v>
      </c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6">
        <f>Data!$M$14</f>
        <v>0</v>
      </c>
      <c r="BD30" s="167"/>
      <c r="BE30" s="167"/>
      <c r="BF30" s="167"/>
      <c r="BG30" s="167"/>
      <c r="BH30" s="167"/>
      <c r="BI30" s="167"/>
      <c r="BJ30" s="167"/>
      <c r="BK30" s="167"/>
      <c r="BL30" s="167"/>
      <c r="BM30" s="108"/>
      <c r="BN30" s="2"/>
      <c r="BO30" s="14"/>
      <c r="BP30" s="12"/>
    </row>
    <row r="31" x14ac:dyDescent="0.2">
      <c r="A31" s="1"/>
      <c r="B31" s="2"/>
      <c r="C31" s="197">
        <v>1000</v>
      </c>
      <c r="D31" s="198"/>
      <c r="E31" s="198"/>
      <c r="F31" s="198"/>
      <c r="G31" s="198"/>
      <c r="H31" s="198"/>
      <c r="I31" s="198"/>
      <c r="J31" s="198"/>
      <c r="K31" s="198"/>
      <c r="L31" s="183">
        <f>Data!$D$15</f>
        <v>0</v>
      </c>
      <c r="M31" s="181"/>
      <c r="N31" s="181"/>
      <c r="O31" s="181"/>
      <c r="P31" s="181"/>
      <c r="Q31" s="184"/>
      <c r="R31" s="183" t="str">
        <f>Data!$F$15</f>
        <v> </v>
      </c>
      <c r="S31" s="181"/>
      <c r="T31" s="181"/>
      <c r="U31" s="181"/>
      <c r="V31" s="181"/>
      <c r="W31" s="181"/>
      <c r="X31" s="184"/>
      <c r="Y31" s="180">
        <f>Data!$G$15</f>
        <v>0</v>
      </c>
      <c r="Z31" s="180"/>
      <c r="AA31" s="180"/>
      <c r="AB31" s="180"/>
      <c r="AC31" s="180"/>
      <c r="AD31" s="180"/>
      <c r="AE31" s="180"/>
      <c r="AF31" s="194">
        <f>Data!$H$15</f>
        <v>0</v>
      </c>
      <c r="AG31" s="195"/>
      <c r="AH31" s="195"/>
      <c r="AI31" s="195"/>
      <c r="AJ31" s="195"/>
      <c r="AK31" s="196"/>
      <c r="AL31" s="183">
        <f>Data!$I$15</f>
        <v>0</v>
      </c>
      <c r="AM31" s="181"/>
      <c r="AN31" s="181"/>
      <c r="AO31" s="181"/>
      <c r="AP31" s="181"/>
      <c r="AQ31" s="184"/>
      <c r="AR31" s="166">
        <f>Data!$J$15</f>
        <v>0</v>
      </c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6">
        <f>Data!$M$15</f>
        <v>0</v>
      </c>
      <c r="BD31" s="167"/>
      <c r="BE31" s="167"/>
      <c r="BF31" s="167"/>
      <c r="BG31" s="167"/>
      <c r="BH31" s="167"/>
      <c r="BI31" s="167"/>
      <c r="BJ31" s="167"/>
      <c r="BK31" s="167"/>
      <c r="BL31" s="167"/>
      <c r="BM31" s="108"/>
      <c r="BN31" s="2"/>
      <c r="BO31" s="14"/>
      <c r="BP31" s="12"/>
    </row>
    <row r="32" x14ac:dyDescent="0.2">
      <c r="A32" s="1"/>
      <c r="B32" s="2"/>
      <c r="C32" s="197">
        <v>1250</v>
      </c>
      <c r="D32" s="198"/>
      <c r="E32" s="198"/>
      <c r="F32" s="198"/>
      <c r="G32" s="198"/>
      <c r="H32" s="198"/>
      <c r="I32" s="198"/>
      <c r="J32" s="198"/>
      <c r="K32" s="198"/>
      <c r="L32" s="183">
        <f>Data!$D$16</f>
        <v>0</v>
      </c>
      <c r="M32" s="181"/>
      <c r="N32" s="181"/>
      <c r="O32" s="181"/>
      <c r="P32" s="181"/>
      <c r="Q32" s="184"/>
      <c r="R32" s="183" t="str">
        <f>Data!$F$16</f>
        <v> </v>
      </c>
      <c r="S32" s="181"/>
      <c r="T32" s="181"/>
      <c r="U32" s="181"/>
      <c r="V32" s="181"/>
      <c r="W32" s="181"/>
      <c r="X32" s="184"/>
      <c r="Y32" s="180">
        <f>Data!$G$16</f>
        <v>0</v>
      </c>
      <c r="Z32" s="180"/>
      <c r="AA32" s="180"/>
      <c r="AB32" s="180"/>
      <c r="AC32" s="180"/>
      <c r="AD32" s="180"/>
      <c r="AE32" s="180"/>
      <c r="AF32" s="194">
        <f>Data!$H$16</f>
        <v>0</v>
      </c>
      <c r="AG32" s="195"/>
      <c r="AH32" s="195"/>
      <c r="AI32" s="195"/>
      <c r="AJ32" s="195"/>
      <c r="AK32" s="196"/>
      <c r="AL32" s="183">
        <f>Data!$I$16</f>
        <v>0</v>
      </c>
      <c r="AM32" s="181"/>
      <c r="AN32" s="181"/>
      <c r="AO32" s="181"/>
      <c r="AP32" s="181"/>
      <c r="AQ32" s="184"/>
      <c r="AR32" s="166">
        <f>Data!$J$16</f>
        <v>0</v>
      </c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6">
        <f>Data!$M$16</f>
        <v>0</v>
      </c>
      <c r="BD32" s="167"/>
      <c r="BE32" s="167"/>
      <c r="BF32" s="167"/>
      <c r="BG32" s="167"/>
      <c r="BH32" s="167"/>
      <c r="BI32" s="167"/>
      <c r="BJ32" s="167"/>
      <c r="BK32" s="167"/>
      <c r="BL32" s="167"/>
      <c r="BM32" s="108"/>
      <c r="BN32" s="2"/>
      <c r="BO32" s="14"/>
      <c r="BP32" s="12"/>
    </row>
    <row r="33" x14ac:dyDescent="0.2">
      <c r="A33" s="1"/>
      <c r="B33" s="2"/>
      <c r="C33" s="197">
        <v>1600</v>
      </c>
      <c r="D33" s="198"/>
      <c r="E33" s="198"/>
      <c r="F33" s="198"/>
      <c r="G33" s="198"/>
      <c r="H33" s="198"/>
      <c r="I33" s="198"/>
      <c r="J33" s="198"/>
      <c r="K33" s="198"/>
      <c r="L33" s="183">
        <f>Data!$D$17</f>
        <v>0</v>
      </c>
      <c r="M33" s="181"/>
      <c r="N33" s="181"/>
      <c r="O33" s="181"/>
      <c r="P33" s="181"/>
      <c r="Q33" s="184"/>
      <c r="R33" s="183" t="str">
        <f>Data!$F$17</f>
        <v> </v>
      </c>
      <c r="S33" s="181"/>
      <c r="T33" s="181"/>
      <c r="U33" s="181"/>
      <c r="V33" s="181"/>
      <c r="W33" s="181"/>
      <c r="X33" s="184"/>
      <c r="Y33" s="180">
        <f>Data!$G$17</f>
        <v>0</v>
      </c>
      <c r="Z33" s="180"/>
      <c r="AA33" s="180"/>
      <c r="AB33" s="180"/>
      <c r="AC33" s="180"/>
      <c r="AD33" s="180"/>
      <c r="AE33" s="180"/>
      <c r="AF33" s="194">
        <f>Data!$H$17</f>
        <v>0</v>
      </c>
      <c r="AG33" s="195"/>
      <c r="AH33" s="195"/>
      <c r="AI33" s="195"/>
      <c r="AJ33" s="195"/>
      <c r="AK33" s="196"/>
      <c r="AL33" s="183">
        <f>Data!$I$17</f>
        <v>0</v>
      </c>
      <c r="AM33" s="181"/>
      <c r="AN33" s="181"/>
      <c r="AO33" s="181"/>
      <c r="AP33" s="181"/>
      <c r="AQ33" s="184"/>
      <c r="AR33" s="166">
        <f>Data!$J$17</f>
        <v>0</v>
      </c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6">
        <f>Data!$M$17</f>
        <v>0</v>
      </c>
      <c r="BD33" s="167"/>
      <c r="BE33" s="167"/>
      <c r="BF33" s="167"/>
      <c r="BG33" s="167"/>
      <c r="BH33" s="167"/>
      <c r="BI33" s="167"/>
      <c r="BJ33" s="167"/>
      <c r="BK33" s="167"/>
      <c r="BL33" s="167"/>
      <c r="BM33" s="108"/>
      <c r="BN33" s="2"/>
      <c r="BO33" s="14"/>
      <c r="BP33" s="12"/>
    </row>
    <row r="34" x14ac:dyDescent="0.2">
      <c r="A34" s="1"/>
      <c r="B34" s="2"/>
      <c r="C34" s="197">
        <v>2000</v>
      </c>
      <c r="D34" s="198"/>
      <c r="E34" s="198"/>
      <c r="F34" s="198"/>
      <c r="G34" s="198"/>
      <c r="H34" s="198"/>
      <c r="I34" s="198"/>
      <c r="J34" s="198"/>
      <c r="K34" s="198"/>
      <c r="L34" s="183">
        <f>Data!$D$18</f>
        <v>0</v>
      </c>
      <c r="M34" s="181"/>
      <c r="N34" s="181"/>
      <c r="O34" s="181"/>
      <c r="P34" s="181"/>
      <c r="Q34" s="184"/>
      <c r="R34" s="183" t="str">
        <f>Data!$F$18</f>
        <v> </v>
      </c>
      <c r="S34" s="181"/>
      <c r="T34" s="181"/>
      <c r="U34" s="181"/>
      <c r="V34" s="181"/>
      <c r="W34" s="181"/>
      <c r="X34" s="184"/>
      <c r="Y34" s="180">
        <f>Data!$G$18</f>
        <v>0</v>
      </c>
      <c r="Z34" s="180"/>
      <c r="AA34" s="180"/>
      <c r="AB34" s="180"/>
      <c r="AC34" s="180"/>
      <c r="AD34" s="180"/>
      <c r="AE34" s="180"/>
      <c r="AF34" s="194">
        <f>Data!$H$18</f>
        <v>0</v>
      </c>
      <c r="AG34" s="195"/>
      <c r="AH34" s="195"/>
      <c r="AI34" s="195"/>
      <c r="AJ34" s="195"/>
      <c r="AK34" s="196"/>
      <c r="AL34" s="183">
        <f>Data!$I$18</f>
        <v>0</v>
      </c>
      <c r="AM34" s="181"/>
      <c r="AN34" s="181"/>
      <c r="AO34" s="181"/>
      <c r="AP34" s="181"/>
      <c r="AQ34" s="184"/>
      <c r="AR34" s="166">
        <f>Data!$J$18</f>
        <v>0</v>
      </c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6">
        <f>Data!$M$18</f>
        <v>0</v>
      </c>
      <c r="BD34" s="167"/>
      <c r="BE34" s="167"/>
      <c r="BF34" s="167"/>
      <c r="BG34" s="167"/>
      <c r="BH34" s="167"/>
      <c r="BI34" s="167"/>
      <c r="BJ34" s="167"/>
      <c r="BK34" s="167"/>
      <c r="BL34" s="167"/>
      <c r="BM34" s="108"/>
      <c r="BN34" s="2"/>
      <c r="BO34" s="14"/>
      <c r="BP34" s="12"/>
    </row>
    <row r="35" x14ac:dyDescent="0.2">
      <c r="A35" s="1"/>
      <c r="B35" s="2"/>
      <c r="C35" s="197">
        <v>2500</v>
      </c>
      <c r="D35" s="198"/>
      <c r="E35" s="198"/>
      <c r="F35" s="198"/>
      <c r="G35" s="198"/>
      <c r="H35" s="198"/>
      <c r="I35" s="198"/>
      <c r="J35" s="198"/>
      <c r="K35" s="198"/>
      <c r="L35" s="183">
        <f>Data!$D$19</f>
        <v>0</v>
      </c>
      <c r="M35" s="181"/>
      <c r="N35" s="181"/>
      <c r="O35" s="181"/>
      <c r="P35" s="181"/>
      <c r="Q35" s="184"/>
      <c r="R35" s="183" t="str">
        <f>Data!$F$19</f>
        <v> </v>
      </c>
      <c r="S35" s="181"/>
      <c r="T35" s="181"/>
      <c r="U35" s="181"/>
      <c r="V35" s="181"/>
      <c r="W35" s="181"/>
      <c r="X35" s="184"/>
      <c r="Y35" s="180">
        <f>Data!$G$19</f>
        <v>0</v>
      </c>
      <c r="Z35" s="180"/>
      <c r="AA35" s="180"/>
      <c r="AB35" s="180"/>
      <c r="AC35" s="180"/>
      <c r="AD35" s="180"/>
      <c r="AE35" s="180"/>
      <c r="AF35" s="194">
        <f>Data!$H$19</f>
        <v>0</v>
      </c>
      <c r="AG35" s="195"/>
      <c r="AH35" s="195"/>
      <c r="AI35" s="195"/>
      <c r="AJ35" s="195"/>
      <c r="AK35" s="196"/>
      <c r="AL35" s="183">
        <f>Data!$I$19</f>
        <v>0</v>
      </c>
      <c r="AM35" s="181"/>
      <c r="AN35" s="181"/>
      <c r="AO35" s="181"/>
      <c r="AP35" s="181"/>
      <c r="AQ35" s="184"/>
      <c r="AR35" s="166">
        <f>Data!$J$19</f>
        <v>0</v>
      </c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6">
        <f>Data!$M$19</f>
        <v>0</v>
      </c>
      <c r="BD35" s="167"/>
      <c r="BE35" s="167"/>
      <c r="BF35" s="167"/>
      <c r="BG35" s="167"/>
      <c r="BH35" s="167"/>
      <c r="BI35" s="167"/>
      <c r="BJ35" s="167"/>
      <c r="BK35" s="167"/>
      <c r="BL35" s="167"/>
      <c r="BM35" s="108"/>
      <c r="BN35" s="2"/>
      <c r="BO35" s="14"/>
      <c r="BP35" s="12"/>
    </row>
    <row r="36" x14ac:dyDescent="0.2">
      <c r="A36" s="1"/>
      <c r="B36" s="2"/>
      <c r="C36" s="197">
        <v>3150</v>
      </c>
      <c r="D36" s="198"/>
      <c r="E36" s="198"/>
      <c r="F36" s="198"/>
      <c r="G36" s="198"/>
      <c r="H36" s="198"/>
      <c r="I36" s="198"/>
      <c r="J36" s="198"/>
      <c r="K36" s="198"/>
      <c r="L36" s="183">
        <f>Data!$D$20</f>
        <v>0</v>
      </c>
      <c r="M36" s="181"/>
      <c r="N36" s="181"/>
      <c r="O36" s="181"/>
      <c r="P36" s="181"/>
      <c r="Q36" s="184"/>
      <c r="R36" s="183" t="str">
        <f>Data!$F$20</f>
        <v> </v>
      </c>
      <c r="S36" s="181"/>
      <c r="T36" s="181"/>
      <c r="U36" s="181"/>
      <c r="V36" s="181"/>
      <c r="W36" s="181"/>
      <c r="X36" s="184"/>
      <c r="Y36" s="180">
        <f>Data!$G$20</f>
        <v>0</v>
      </c>
      <c r="Z36" s="180"/>
      <c r="AA36" s="180"/>
      <c r="AB36" s="180"/>
      <c r="AC36" s="180"/>
      <c r="AD36" s="180"/>
      <c r="AE36" s="180"/>
      <c r="AF36" s="194">
        <f>Data!$H$20</f>
        <v>0</v>
      </c>
      <c r="AG36" s="195"/>
      <c r="AH36" s="195"/>
      <c r="AI36" s="195"/>
      <c r="AJ36" s="195"/>
      <c r="AK36" s="196"/>
      <c r="AL36" s="183">
        <f>Data!$I$20</f>
        <v>0</v>
      </c>
      <c r="AM36" s="181"/>
      <c r="AN36" s="181"/>
      <c r="AO36" s="181"/>
      <c r="AP36" s="181"/>
      <c r="AQ36" s="184"/>
      <c r="AR36" s="166">
        <f>Data!$J$20</f>
        <v>0</v>
      </c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6">
        <f>Data!$M$20</f>
        <v>0</v>
      </c>
      <c r="BD36" s="167"/>
      <c r="BE36" s="167"/>
      <c r="BF36" s="167"/>
      <c r="BG36" s="167"/>
      <c r="BH36" s="167"/>
      <c r="BI36" s="167"/>
      <c r="BJ36" s="167"/>
      <c r="BK36" s="167"/>
      <c r="BL36" s="167"/>
      <c r="BM36" s="108"/>
      <c r="BN36" s="2"/>
      <c r="BO36" s="14"/>
      <c r="BP36" s="12"/>
    </row>
    <row r="37" x14ac:dyDescent="0.2">
      <c r="A37" s="1"/>
      <c r="B37" s="2"/>
      <c r="C37" s="197">
        <v>4000</v>
      </c>
      <c r="D37" s="198"/>
      <c r="E37" s="198"/>
      <c r="F37" s="198"/>
      <c r="G37" s="198"/>
      <c r="H37" s="198"/>
      <c r="I37" s="198"/>
      <c r="J37" s="198"/>
      <c r="K37" s="198"/>
      <c r="L37" s="183">
        <f>Data!$D$21</f>
        <v>0</v>
      </c>
      <c r="M37" s="181"/>
      <c r="N37" s="181"/>
      <c r="O37" s="181"/>
      <c r="P37" s="181"/>
      <c r="Q37" s="184"/>
      <c r="R37" s="183" t="str">
        <f>Data!$F$21</f>
        <v> </v>
      </c>
      <c r="S37" s="181"/>
      <c r="T37" s="181"/>
      <c r="U37" s="181"/>
      <c r="V37" s="181"/>
      <c r="W37" s="181"/>
      <c r="X37" s="184"/>
      <c r="Y37" s="180">
        <f>Data!$G$21</f>
        <v>0</v>
      </c>
      <c r="Z37" s="180"/>
      <c r="AA37" s="180"/>
      <c r="AB37" s="180"/>
      <c r="AC37" s="180"/>
      <c r="AD37" s="180"/>
      <c r="AE37" s="180"/>
      <c r="AF37" s="194">
        <f>Data!$H$21</f>
        <v>0</v>
      </c>
      <c r="AG37" s="195"/>
      <c r="AH37" s="195"/>
      <c r="AI37" s="195"/>
      <c r="AJ37" s="195"/>
      <c r="AK37" s="196"/>
      <c r="AL37" s="183">
        <f>Data!$I$21</f>
        <v>0</v>
      </c>
      <c r="AM37" s="181"/>
      <c r="AN37" s="181"/>
      <c r="AO37" s="181"/>
      <c r="AP37" s="181"/>
      <c r="AQ37" s="184"/>
      <c r="AR37" s="166">
        <f>Data!$J$21</f>
        <v>0</v>
      </c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6">
        <f>Data!$M$21</f>
        <v>0</v>
      </c>
      <c r="BD37" s="167"/>
      <c r="BE37" s="167"/>
      <c r="BF37" s="167"/>
      <c r="BG37" s="167"/>
      <c r="BH37" s="167"/>
      <c r="BI37" s="167"/>
      <c r="BJ37" s="167"/>
      <c r="BK37" s="167"/>
      <c r="BL37" s="167"/>
      <c r="BM37" s="108"/>
      <c r="BN37" s="2"/>
      <c r="BO37" s="14"/>
      <c r="BP37" s="12"/>
    </row>
    <row r="38" x14ac:dyDescent="0.2">
      <c r="A38" s="1"/>
      <c r="B38" s="2"/>
      <c r="C38" s="187">
        <v>5000</v>
      </c>
      <c r="D38" s="186"/>
      <c r="E38" s="186"/>
      <c r="F38" s="186"/>
      <c r="G38" s="186"/>
      <c r="H38" s="186"/>
      <c r="I38" s="186"/>
      <c r="J38" s="186"/>
      <c r="K38" s="186"/>
      <c r="L38" s="199">
        <f>Data!$D$22</f>
        <v>0</v>
      </c>
      <c r="M38" s="200"/>
      <c r="N38" s="200"/>
      <c r="O38" s="200"/>
      <c r="P38" s="200"/>
      <c r="Q38" s="201"/>
      <c r="R38" s="199" t="str">
        <f>Data!$F$22</f>
        <v> </v>
      </c>
      <c r="S38" s="200"/>
      <c r="T38" s="200"/>
      <c r="U38" s="200"/>
      <c r="V38" s="200"/>
      <c r="W38" s="200"/>
      <c r="X38" s="201"/>
      <c r="Y38" s="220">
        <f>Data!$G$22</f>
        <v>0</v>
      </c>
      <c r="Z38" s="220"/>
      <c r="AA38" s="220"/>
      <c r="AB38" s="220"/>
      <c r="AC38" s="220"/>
      <c r="AD38" s="220"/>
      <c r="AE38" s="220"/>
      <c r="AF38" s="207">
        <f>Data!$H$22</f>
        <v>0</v>
      </c>
      <c r="AG38" s="208"/>
      <c r="AH38" s="208"/>
      <c r="AI38" s="208"/>
      <c r="AJ38" s="208"/>
      <c r="AK38" s="209"/>
      <c r="AL38" s="199">
        <f>Data!$I$22</f>
        <v>0</v>
      </c>
      <c r="AM38" s="200"/>
      <c r="AN38" s="200"/>
      <c r="AO38" s="200"/>
      <c r="AP38" s="200"/>
      <c r="AQ38" s="201"/>
      <c r="AR38" s="219">
        <f>Data!$J$22</f>
        <v>0</v>
      </c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219">
        <f>Data!$M$22</f>
        <v>0</v>
      </c>
      <c r="BD38" s="173"/>
      <c r="BE38" s="173"/>
      <c r="BF38" s="173"/>
      <c r="BG38" s="173"/>
      <c r="BH38" s="173"/>
      <c r="BI38" s="173"/>
      <c r="BJ38" s="173"/>
      <c r="BK38" s="173"/>
      <c r="BL38" s="173"/>
      <c r="BM38" s="174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5" t="s">
        <v>70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81">
        <f>Data!$E$39</f>
        <v>0</v>
      </c>
      <c r="V41" s="181"/>
      <c r="W41" s="181"/>
      <c r="X41" s="181"/>
      <c r="Y41" s="71" t="s">
        <v>50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5" t="s">
        <v>67</v>
      </c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81">
        <f>Data!$E$36</f>
        <v>0</v>
      </c>
      <c r="BI41" s="181"/>
      <c r="BJ41" s="181"/>
      <c r="BK41" s="181"/>
      <c r="BL41" s="2" t="s">
        <v>48</v>
      </c>
      <c r="BM41" s="2"/>
      <c r="BN41" s="2"/>
      <c r="BO41" s="14"/>
      <c r="BP41" s="12"/>
      <c r="BQ41" s="12"/>
    </row>
    <row r="42" x14ac:dyDescent="0.2">
      <c r="A42" s="1"/>
      <c r="B42" s="2"/>
      <c r="C42" s="175" t="s">
        <v>69</v>
      </c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6">
        <f>Data!$E$38</f>
        <v>0</v>
      </c>
      <c r="V42" s="176"/>
      <c r="W42" s="176"/>
      <c r="X42" s="176"/>
      <c r="Y42" s="71" t="s">
        <v>50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5" t="s">
        <v>66</v>
      </c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6">
        <f>Data!$E$35</f>
        <v>0</v>
      </c>
      <c r="BI42" s="176"/>
      <c r="BJ42" s="176"/>
      <c r="BK42" s="176"/>
      <c r="BL42" s="2" t="s">
        <v>51</v>
      </c>
      <c r="BM42" s="2"/>
      <c r="BN42" s="2"/>
      <c r="BO42" s="14"/>
      <c r="BP42" s="12"/>
      <c r="BQ42" s="12"/>
    </row>
    <row r="43" x14ac:dyDescent="0.2">
      <c r="A43" s="1"/>
      <c r="B43" s="2"/>
      <c r="C43" s="175" t="s">
        <v>68</v>
      </c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6">
        <f>Data!$E$37</f>
        <v>0</v>
      </c>
      <c r="V43" s="176"/>
      <c r="W43" s="176"/>
      <c r="X43" s="176"/>
      <c r="Y43" s="71" t="s">
        <v>49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5" t="s">
        <v>65</v>
      </c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80">
        <f>Data!$E$34</f>
        <v>0</v>
      </c>
      <c r="BI43" s="180"/>
      <c r="BJ43" s="180"/>
      <c r="BK43" s="180"/>
      <c r="BL43" s="2" t="s">
        <v>52</v>
      </c>
      <c r="BM43" s="2"/>
      <c r="BN43" s="2"/>
      <c r="BO43" s="14"/>
      <c r="BP43" s="12"/>
    </row>
    <row r="44" x14ac:dyDescent="0.2">
      <c r="A44" s="1"/>
      <c r="B44" s="2"/>
      <c r="C44" s="182" t="s">
        <v>117</v>
      </c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1" t="str">
        <f>Data!$E$32</f>
        <v> </v>
      </c>
      <c r="V44" s="181"/>
      <c r="W44" s="181"/>
      <c r="X44" s="181"/>
      <c r="Y44" s="2" t="s">
        <v>116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177">
        <f>Data!$B$55</f>
        <v>0</v>
      </c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  <c r="AF46" s="178"/>
      <c r="AG46" s="178"/>
      <c r="AH46" s="178"/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  <c r="BI46" s="178"/>
      <c r="BJ46" s="178"/>
      <c r="BK46" s="178"/>
      <c r="BL46" s="178"/>
      <c r="BM46" s="178"/>
      <c r="BN46" s="178"/>
      <c r="BO46" s="179"/>
    </row>
    <row r="47" x14ac:dyDescent="0.2">
      <c r="A47" s="177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178"/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  <c r="BI47" s="178"/>
      <c r="BJ47" s="178"/>
      <c r="BK47" s="178"/>
      <c r="BL47" s="178"/>
      <c r="BM47" s="178"/>
      <c r="BN47" s="178"/>
      <c r="BO47" s="179"/>
    </row>
    <row r="48" x14ac:dyDescent="0.2">
      <c r="A48" s="177"/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78"/>
      <c r="AD48" s="178"/>
      <c r="AE48" s="178"/>
      <c r="AF48" s="178"/>
      <c r="AG48" s="178"/>
      <c r="AH48" s="178"/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  <c r="BI48" s="178"/>
      <c r="BJ48" s="178"/>
      <c r="BK48" s="178"/>
      <c r="BL48" s="178"/>
      <c r="BM48" s="178"/>
      <c r="BN48" s="178"/>
      <c r="BO48" s="179"/>
    </row>
    <row r="49" x14ac:dyDescent="0.2">
      <c r="A49" s="177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8"/>
      <c r="AE49" s="178"/>
      <c r="AF49" s="178"/>
      <c r="AG49" s="178"/>
      <c r="AH49" s="178"/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  <c r="BI49" s="178"/>
      <c r="BJ49" s="178"/>
      <c r="BK49" s="178"/>
      <c r="BL49" s="178"/>
      <c r="BM49" s="178"/>
      <c r="BN49" s="178"/>
      <c r="BO49" s="179"/>
    </row>
    <row r="50" x14ac:dyDescent="0.2">
      <c r="A50" s="177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8"/>
      <c r="AR50" s="178"/>
      <c r="AS50" s="178"/>
      <c r="AT50" s="178"/>
      <c r="AU50" s="178"/>
      <c r="AV50" s="178"/>
      <c r="AW50" s="178"/>
      <c r="AX50" s="178"/>
      <c r="AY50" s="178"/>
      <c r="AZ50" s="178"/>
      <c r="BA50" s="178"/>
      <c r="BB50" s="178"/>
      <c r="BC50" s="178"/>
      <c r="BD50" s="178"/>
      <c r="BE50" s="178"/>
      <c r="BF50" s="178"/>
      <c r="BG50" s="178"/>
      <c r="BH50" s="178"/>
      <c r="BI50" s="178"/>
      <c r="BJ50" s="178"/>
      <c r="BK50" s="178"/>
      <c r="BL50" s="178"/>
      <c r="BM50" s="178"/>
      <c r="BN50" s="178"/>
      <c r="BO50" s="179"/>
    </row>
    <row r="51" x14ac:dyDescent="0.2">
      <c r="A51" s="177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  <c r="BI51" s="178"/>
      <c r="BJ51" s="178"/>
      <c r="BK51" s="178"/>
      <c r="BL51" s="178"/>
      <c r="BM51" s="178"/>
      <c r="BN51" s="178"/>
      <c r="BO51" s="179"/>
    </row>
    <row r="52" x14ac:dyDescent="0.2">
      <c r="A52" s="177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  <c r="BI52" s="178"/>
      <c r="BJ52" s="178"/>
      <c r="BK52" s="178"/>
      <c r="BL52" s="178"/>
      <c r="BM52" s="178"/>
      <c r="BN52" s="178"/>
      <c r="BO52" s="179"/>
    </row>
    <row r="53" x14ac:dyDescent="0.2">
      <c r="A53" s="177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  <c r="BI53" s="178"/>
      <c r="BJ53" s="178"/>
      <c r="BK53" s="178"/>
      <c r="BL53" s="178"/>
      <c r="BM53" s="178"/>
      <c r="BN53" s="178"/>
      <c r="BO53" s="179"/>
    </row>
    <row r="54" x14ac:dyDescent="0.2">
      <c r="A54" s="177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  <c r="BI54" s="178"/>
      <c r="BJ54" s="178"/>
      <c r="BK54" s="178"/>
      <c r="BL54" s="178"/>
      <c r="BM54" s="178"/>
      <c r="BN54" s="178"/>
      <c r="BO54" s="179"/>
    </row>
    <row r="55" x14ac:dyDescent="0.2">
      <c r="A55" s="177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8"/>
      <c r="BN55" s="178"/>
      <c r="BO55" s="179"/>
    </row>
    <row r="56" x14ac:dyDescent="0.2">
      <c r="A56" s="177"/>
      <c r="B56" s="178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8"/>
      <c r="AC56" s="178"/>
      <c r="AD56" s="178"/>
      <c r="AE56" s="178"/>
      <c r="AF56" s="178"/>
      <c r="AG56" s="178"/>
      <c r="AH56" s="178"/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  <c r="BI56" s="178"/>
      <c r="BJ56" s="178"/>
      <c r="BK56" s="178"/>
      <c r="BL56" s="178"/>
      <c r="BM56" s="178"/>
      <c r="BN56" s="178"/>
      <c r="BO56" s="179"/>
    </row>
    <row r="57" x14ac:dyDescent="0.2">
      <c r="A57" s="177"/>
      <c r="B57" s="178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178"/>
      <c r="X57" s="178"/>
      <c r="Y57" s="178"/>
      <c r="Z57" s="178"/>
      <c r="AA57" s="178"/>
      <c r="AB57" s="178"/>
      <c r="AC57" s="178"/>
      <c r="AD57" s="178"/>
      <c r="AE57" s="178"/>
      <c r="AF57" s="178"/>
      <c r="AG57" s="178"/>
      <c r="AH57" s="178"/>
      <c r="AI57" s="178"/>
      <c r="AJ57" s="178"/>
      <c r="AK57" s="178"/>
      <c r="AL57" s="178"/>
      <c r="AM57" s="178"/>
      <c r="AN57" s="178"/>
      <c r="AO57" s="178"/>
      <c r="AP57" s="178"/>
      <c r="AQ57" s="178"/>
      <c r="AR57" s="178"/>
      <c r="AS57" s="178"/>
      <c r="AT57" s="178"/>
      <c r="AU57" s="178"/>
      <c r="AV57" s="178"/>
      <c r="AW57" s="178"/>
      <c r="AX57" s="178"/>
      <c r="AY57" s="178"/>
      <c r="AZ57" s="178"/>
      <c r="BA57" s="178"/>
      <c r="BB57" s="178"/>
      <c r="BC57" s="178"/>
      <c r="BD57" s="178"/>
      <c r="BE57" s="178"/>
      <c r="BF57" s="178"/>
      <c r="BG57" s="178"/>
      <c r="BH57" s="178"/>
      <c r="BI57" s="178"/>
      <c r="BJ57" s="178"/>
      <c r="BK57" s="178"/>
      <c r="BL57" s="178"/>
      <c r="BM57" s="178"/>
      <c r="BN57" s="178"/>
      <c r="BO57" s="179"/>
    </row>
    <row r="58" x14ac:dyDescent="0.2">
      <c r="A58" s="177"/>
      <c r="B58" s="178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78"/>
      <c r="V58" s="178"/>
      <c r="W58" s="178"/>
      <c r="X58" s="178"/>
      <c r="Y58" s="178"/>
      <c r="Z58" s="178"/>
      <c r="AA58" s="178"/>
      <c r="AB58" s="178"/>
      <c r="AC58" s="178"/>
      <c r="AD58" s="178"/>
      <c r="AE58" s="178"/>
      <c r="AF58" s="178"/>
      <c r="AG58" s="178"/>
      <c r="AH58" s="178"/>
      <c r="AI58" s="178"/>
      <c r="AJ58" s="178"/>
      <c r="AK58" s="178"/>
      <c r="AL58" s="178"/>
      <c r="AM58" s="178"/>
      <c r="AN58" s="178"/>
      <c r="AO58" s="178"/>
      <c r="AP58" s="178"/>
      <c r="AQ58" s="178"/>
      <c r="AR58" s="178"/>
      <c r="AS58" s="178"/>
      <c r="AT58" s="178"/>
      <c r="AU58" s="178"/>
      <c r="AV58" s="178"/>
      <c r="AW58" s="178"/>
      <c r="AX58" s="178"/>
      <c r="AY58" s="178"/>
      <c r="AZ58" s="178"/>
      <c r="BA58" s="178"/>
      <c r="BB58" s="178"/>
      <c r="BC58" s="178"/>
      <c r="BD58" s="178"/>
      <c r="BE58" s="178"/>
      <c r="BF58" s="178"/>
      <c r="BG58" s="178"/>
      <c r="BH58" s="178"/>
      <c r="BI58" s="178"/>
      <c r="BJ58" s="178"/>
      <c r="BK58" s="178"/>
      <c r="BL58" s="178"/>
      <c r="BM58" s="178"/>
      <c r="BN58" s="178"/>
      <c r="BO58" s="179"/>
      <c r="BP58" s="12"/>
      <c r="BQ58" s="12"/>
    </row>
    <row r="59" x14ac:dyDescent="0.2">
      <c r="A59" s="177"/>
      <c r="B59" s="178"/>
      <c r="C59" s="178"/>
      <c r="D59" s="178"/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8"/>
      <c r="U59" s="178"/>
      <c r="V59" s="178"/>
      <c r="W59" s="178"/>
      <c r="X59" s="178"/>
      <c r="Y59" s="178"/>
      <c r="Z59" s="178"/>
      <c r="AA59" s="178"/>
      <c r="AB59" s="178"/>
      <c r="AC59" s="178"/>
      <c r="AD59" s="178"/>
      <c r="AE59" s="178"/>
      <c r="AF59" s="178"/>
      <c r="AG59" s="178"/>
      <c r="AH59" s="178"/>
      <c r="AI59" s="178"/>
      <c r="AJ59" s="178"/>
      <c r="AK59" s="178"/>
      <c r="AL59" s="178"/>
      <c r="AM59" s="178"/>
      <c r="AN59" s="178"/>
      <c r="AO59" s="178"/>
      <c r="AP59" s="178"/>
      <c r="AQ59" s="178"/>
      <c r="AR59" s="178"/>
      <c r="AS59" s="178"/>
      <c r="AT59" s="178"/>
      <c r="AU59" s="178"/>
      <c r="AV59" s="178"/>
      <c r="AW59" s="178"/>
      <c r="AX59" s="178"/>
      <c r="AY59" s="178"/>
      <c r="AZ59" s="178"/>
      <c r="BA59" s="178"/>
      <c r="BB59" s="178"/>
      <c r="BC59" s="178"/>
      <c r="BD59" s="178"/>
      <c r="BE59" s="178"/>
      <c r="BF59" s="178"/>
      <c r="BG59" s="178"/>
      <c r="BH59" s="178"/>
      <c r="BI59" s="178"/>
      <c r="BJ59" s="178"/>
      <c r="BK59" s="178"/>
      <c r="BL59" s="178"/>
      <c r="BM59" s="178"/>
      <c r="BN59" s="178"/>
      <c r="BO59" s="179"/>
      <c r="BP59" s="12"/>
      <c r="BQ59" s="12"/>
    </row>
    <row r="60" x14ac:dyDescent="0.2">
      <c r="A60" s="171">
        <f>Data!$A$54</f>
        <v>0</v>
      </c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3">
        <f>Data!$B$54</f>
        <v>0</v>
      </c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  <c r="BI60" s="173"/>
      <c r="BJ60" s="173"/>
      <c r="BK60" s="173"/>
      <c r="BL60" s="173"/>
      <c r="BM60" s="173"/>
      <c r="BN60" s="173"/>
      <c r="BO60" s="174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218" t="s">
        <v>112</v>
      </c>
      <c r="P64" s="218"/>
      <c r="Q64" s="218"/>
      <c r="R64" s="218"/>
      <c r="S64" s="218"/>
      <c r="T64" s="218"/>
      <c r="U64" s="218"/>
      <c r="V64" s="218"/>
      <c r="W64" s="218"/>
      <c r="X64" s="218"/>
      <c r="Y64" s="218"/>
      <c r="Z64" s="218"/>
      <c r="AA64" s="218"/>
      <c r="AB64" s="218"/>
      <c r="AC64" s="218"/>
      <c r="AD64" s="218"/>
      <c r="AE64" s="218"/>
      <c r="AF64" s="218"/>
      <c r="AG64" s="218"/>
      <c r="AH64" s="218"/>
      <c r="AI64" s="218"/>
      <c r="AJ64" s="218"/>
      <c r="AK64" s="218"/>
      <c r="AL64" s="218"/>
      <c r="AM64" s="218"/>
      <c r="AN64" s="218"/>
      <c r="AO64" s="218"/>
      <c r="AP64" s="218"/>
      <c r="AQ64" s="218"/>
      <c r="AR64" s="218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65" t="s">
        <v>23</v>
      </c>
      <c r="AB70" s="165"/>
      <c r="AC70" s="165"/>
      <c r="AD70" s="165"/>
      <c r="AE70" s="165"/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65" t="s">
        <v>24</v>
      </c>
      <c r="AB71" s="165"/>
      <c r="AC71" s="165"/>
      <c r="AD71" s="165"/>
      <c r="AE71" s="165"/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7"/>
      <c r="AA72" s="165" t="s">
        <v>31</v>
      </c>
      <c r="AB72" s="165"/>
      <c r="AC72" s="165"/>
      <c r="AD72" s="165"/>
      <c r="AE72" s="165"/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  <row r="85" x14ac:dyDescent="0.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</row>
  </sheetData>
  <mergeCells count="239">
    <mergeCell ref="BH41:BK41"/>
    <mergeCell ref="AR37:BB37"/>
    <mergeCell ref="AR38:BB38"/>
    <mergeCell ref="AL37:AQ37"/>
    <mergeCell ref="Y38:AE38"/>
    <mergeCell ref="BC25:BM25"/>
    <mergeCell ref="BC18:BM18"/>
    <mergeCell ref="BC19:BM19"/>
    <mergeCell ref="BC20:BM20"/>
    <mergeCell ref="BC21:BM21"/>
    <mergeCell ref="O64:AR64"/>
    <mergeCell ref="BC36:BM36"/>
    <mergeCell ref="BC37:BM37"/>
    <mergeCell ref="BC38:BM38"/>
    <mergeCell ref="AP41:BG41"/>
    <mergeCell ref="BC22:BM22"/>
    <mergeCell ref="BC23:BM23"/>
    <mergeCell ref="BC24:BM24"/>
    <mergeCell ref="AR16:BB16"/>
    <mergeCell ref="AR19:BB19"/>
    <mergeCell ref="AR21:BB21"/>
    <mergeCell ref="AR22:BB22"/>
    <mergeCell ref="AI9:BM9"/>
    <mergeCell ref="C8:AH9"/>
    <mergeCell ref="AI8:AN8"/>
    <mergeCell ref="AO8:AQ8"/>
    <mergeCell ref="AR8:AX8"/>
    <mergeCell ref="BL8:BM8"/>
    <mergeCell ref="AY8:BA8"/>
    <mergeCell ref="BB8:BH8"/>
    <mergeCell ref="C7:J7"/>
    <mergeCell ref="K7:M7"/>
    <mergeCell ref="O7:Q7"/>
    <mergeCell ref="S7:U7"/>
    <mergeCell ref="V7:X7"/>
    <mergeCell ref="A1:BO2"/>
    <mergeCell ref="BB7:BH7"/>
    <mergeCell ref="AL25:AQ25"/>
    <mergeCell ref="AL26:AQ26"/>
    <mergeCell ref="AL27:AQ27"/>
    <mergeCell ref="AD12:AE12"/>
    <mergeCell ref="C13:Y13"/>
    <mergeCell ref="Z12:AC12"/>
    <mergeCell ref="Z13:AC13"/>
    <mergeCell ref="C12:Y12"/>
    <mergeCell ref="AL38:AQ38"/>
    <mergeCell ref="AL33:AQ33"/>
    <mergeCell ref="AL34:AQ34"/>
    <mergeCell ref="AL35:AQ35"/>
    <mergeCell ref="AL30:AQ30"/>
    <mergeCell ref="AL31:AQ31"/>
    <mergeCell ref="AL36:AQ36"/>
    <mergeCell ref="AF25:AK25"/>
    <mergeCell ref="AF26:AK26"/>
    <mergeCell ref="AF27:AK27"/>
    <mergeCell ref="Y24:AE24"/>
    <mergeCell ref="AL29:AQ29"/>
    <mergeCell ref="Y28:AE28"/>
    <mergeCell ref="Y29:AE29"/>
    <mergeCell ref="AF28:AK28"/>
    <mergeCell ref="AF29:AK29"/>
    <mergeCell ref="AL24:AQ24"/>
    <mergeCell ref="Y35:AE35"/>
    <mergeCell ref="AF38:AK38"/>
    <mergeCell ref="AF35:AK35"/>
    <mergeCell ref="AF36:AK36"/>
    <mergeCell ref="AL13:AM13"/>
    <mergeCell ref="AH13:AK13"/>
    <mergeCell ref="AD13:AG13"/>
    <mergeCell ref="AL32:AQ32"/>
    <mergeCell ref="AL28:AQ28"/>
    <mergeCell ref="AF24:AK24"/>
    <mergeCell ref="AF30:AK30"/>
    <mergeCell ref="AF31:AK31"/>
    <mergeCell ref="AF32:AK32"/>
    <mergeCell ref="AF33:AK33"/>
    <mergeCell ref="AF34:AK34"/>
    <mergeCell ref="AF37:AK37"/>
    <mergeCell ref="R35:X35"/>
    <mergeCell ref="R36:X36"/>
    <mergeCell ref="R37:X37"/>
    <mergeCell ref="Y30:AE30"/>
    <mergeCell ref="Y31:AE31"/>
    <mergeCell ref="Y32:AE32"/>
    <mergeCell ref="Y33:AE33"/>
    <mergeCell ref="Y37:AE37"/>
    <mergeCell ref="Y36:AE36"/>
    <mergeCell ref="Y34:AE34"/>
    <mergeCell ref="R24:X24"/>
    <mergeCell ref="R30:X30"/>
    <mergeCell ref="R31:X31"/>
    <mergeCell ref="R32:X32"/>
    <mergeCell ref="R33:X33"/>
    <mergeCell ref="R34:X34"/>
    <mergeCell ref="AF23:AK23"/>
    <mergeCell ref="R23:X23"/>
    <mergeCell ref="Y26:AE26"/>
    <mergeCell ref="R20:X20"/>
    <mergeCell ref="R21:X21"/>
    <mergeCell ref="R22:X22"/>
    <mergeCell ref="R25:X25"/>
    <mergeCell ref="Y23:AE23"/>
    <mergeCell ref="Y25:AE25"/>
    <mergeCell ref="R26:X26"/>
    <mergeCell ref="BC17:BM17"/>
    <mergeCell ref="AR18:BB18"/>
    <mergeCell ref="Y18:AE18"/>
    <mergeCell ref="AF18:AK18"/>
    <mergeCell ref="AL18:AQ18"/>
    <mergeCell ref="AR17:BB17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C38:K38"/>
    <mergeCell ref="C41:T41"/>
    <mergeCell ref="C42:T42"/>
    <mergeCell ref="C43:T43"/>
    <mergeCell ref="U41:X41"/>
    <mergeCell ref="U42:X42"/>
    <mergeCell ref="R38:X38"/>
    <mergeCell ref="C23:K23"/>
    <mergeCell ref="C24:K24"/>
    <mergeCell ref="L20:Q20"/>
    <mergeCell ref="L19:Q19"/>
    <mergeCell ref="L21:Q21"/>
    <mergeCell ref="L30:Q30"/>
    <mergeCell ref="L28:Q28"/>
    <mergeCell ref="L29:Q29"/>
    <mergeCell ref="L26:Q26"/>
    <mergeCell ref="L23:Q23"/>
    <mergeCell ref="L36:Q36"/>
    <mergeCell ref="L31:Q31"/>
    <mergeCell ref="L32:Q32"/>
    <mergeCell ref="L33:Q33"/>
    <mergeCell ref="L34:Q34"/>
    <mergeCell ref="C19:K19"/>
    <mergeCell ref="C20:K20"/>
    <mergeCell ref="C21:K21"/>
    <mergeCell ref="L24:Q24"/>
    <mergeCell ref="C22:K22"/>
    <mergeCell ref="C25:K25"/>
    <mergeCell ref="C28:K28"/>
    <mergeCell ref="C29:K29"/>
    <mergeCell ref="AR26:BB26"/>
    <mergeCell ref="AR27:BB27"/>
    <mergeCell ref="C27:K27"/>
    <mergeCell ref="R27:X27"/>
    <mergeCell ref="R28:X28"/>
    <mergeCell ref="C26:K26"/>
    <mergeCell ref="L27:Q27"/>
    <mergeCell ref="BC28:BM28"/>
    <mergeCell ref="BC29:BM29"/>
    <mergeCell ref="AR28:BB28"/>
    <mergeCell ref="AR29:BB29"/>
    <mergeCell ref="BC34:BM34"/>
    <mergeCell ref="BC35:BM35"/>
    <mergeCell ref="C18:K18"/>
    <mergeCell ref="AR35:BB35"/>
    <mergeCell ref="AR31:BB31"/>
    <mergeCell ref="AR30:BB30"/>
    <mergeCell ref="R29:X29"/>
    <mergeCell ref="Y27:AE27"/>
    <mergeCell ref="L25:Q25"/>
    <mergeCell ref="L22:Q22"/>
    <mergeCell ref="L35:Q35"/>
    <mergeCell ref="L18:Q18"/>
    <mergeCell ref="C16:K16"/>
    <mergeCell ref="C17:K17"/>
    <mergeCell ref="R17:X17"/>
    <mergeCell ref="L16:Q16"/>
    <mergeCell ref="L17:Q17"/>
    <mergeCell ref="R16:X16"/>
    <mergeCell ref="R18:X18"/>
    <mergeCell ref="AF22:AK22"/>
    <mergeCell ref="Y21:AE21"/>
    <mergeCell ref="AF21:AK21"/>
    <mergeCell ref="R19:X19"/>
    <mergeCell ref="Y22:AE22"/>
    <mergeCell ref="AF20:AK20"/>
    <mergeCell ref="AF19:AK19"/>
    <mergeCell ref="Y19:AE19"/>
    <mergeCell ref="Y20:AE20"/>
    <mergeCell ref="AR25:BB25"/>
    <mergeCell ref="AR34:BB34"/>
    <mergeCell ref="AL19:AQ19"/>
    <mergeCell ref="AL20:AQ20"/>
    <mergeCell ref="AL21:AQ21"/>
    <mergeCell ref="AL22:AQ22"/>
    <mergeCell ref="AR23:BB23"/>
    <mergeCell ref="AR24:BB24"/>
    <mergeCell ref="AR20:BB20"/>
    <mergeCell ref="AR33:BB33"/>
    <mergeCell ref="AL23:AQ23"/>
    <mergeCell ref="BC33:BM33"/>
    <mergeCell ref="Y16:AE16"/>
    <mergeCell ref="Y17:AE17"/>
    <mergeCell ref="AL17:AQ17"/>
    <mergeCell ref="AL16:AQ16"/>
    <mergeCell ref="AF16:AK16"/>
    <mergeCell ref="AF17:AK17"/>
    <mergeCell ref="BC26:BM26"/>
    <mergeCell ref="BC16:BM16"/>
    <mergeCell ref="A60:P60"/>
    <mergeCell ref="Q60:BO60"/>
    <mergeCell ref="AP42:BG42"/>
    <mergeCell ref="BH42:BK42"/>
    <mergeCell ref="A46:BO59"/>
    <mergeCell ref="AP43:BG43"/>
    <mergeCell ref="BH43:BK43"/>
    <mergeCell ref="U44:X44"/>
    <mergeCell ref="C44:T44"/>
    <mergeCell ref="U43:X43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C6:BM6"/>
    <mergeCell ref="AA70:BB70"/>
    <mergeCell ref="AA71:BB71"/>
    <mergeCell ref="AA72:BB72"/>
    <mergeCell ref="BI8:BK8"/>
    <mergeCell ref="BC27:BM27"/>
    <mergeCell ref="AR32:BB32"/>
    <mergeCell ref="AR36:BB36"/>
    <mergeCell ref="BC30:BM30"/>
    <mergeCell ref="BC31:BM31"/>
    <mergeCell ref="BC32:BM32"/>
  </mergeCells>
  <phoneticPr fontId="2" type="noConversion"/>
  <pageMargins left="0.78740157480315" right="0.78740157480315" top="0.78740157480315" bottom="0.32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7" t="s">
        <v>82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</row>
    <row r="2" x14ac:dyDescent="0.2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</row>
    <row r="3" x14ac:dyDescent="0.2">
      <c r="A3" s="239" t="s">
        <v>78</v>
      </c>
      <c r="B3" s="240"/>
      <c r="C3" s="240"/>
      <c r="D3" s="240"/>
      <c r="E3" s="240"/>
      <c r="F3" s="240"/>
      <c r="G3" s="240"/>
      <c r="H3" s="240"/>
      <c r="I3" s="240"/>
      <c r="J3" s="241" t="s">
        <v>24</v>
      </c>
      <c r="K3" s="241"/>
      <c r="L3" s="241"/>
      <c r="M3" s="241"/>
      <c r="N3" s="241"/>
      <c r="O3" s="241"/>
      <c r="P3" s="241" t="s">
        <v>30</v>
      </c>
      <c r="Q3" s="241"/>
      <c r="R3" s="241"/>
      <c r="S3" s="241"/>
      <c r="T3" s="241"/>
      <c r="U3" s="241"/>
      <c r="V3" s="241" t="s">
        <v>31</v>
      </c>
      <c r="W3" s="241"/>
      <c r="X3" s="241"/>
      <c r="Y3" s="241"/>
      <c r="Z3" s="241"/>
      <c r="AA3" s="241"/>
      <c r="AB3" s="241" t="s">
        <v>32</v>
      </c>
      <c r="AC3" s="241"/>
      <c r="AD3" s="241"/>
      <c r="AE3" s="241"/>
      <c r="AF3" s="241"/>
      <c r="AG3" s="241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3"/>
    </row>
    <row r="4" x14ac:dyDescent="0.2">
      <c r="A4" s="231" t="s">
        <v>6</v>
      </c>
      <c r="B4" s="232"/>
      <c r="C4" s="232"/>
      <c r="D4" s="232"/>
      <c r="E4" s="232"/>
      <c r="F4" s="232"/>
      <c r="G4" s="232"/>
      <c r="H4" s="232"/>
      <c r="I4" s="232"/>
      <c r="J4" s="242" t="s">
        <v>7</v>
      </c>
      <c r="K4" s="242"/>
      <c r="L4" s="242"/>
      <c r="M4" s="242"/>
      <c r="N4" s="242"/>
      <c r="O4" s="242"/>
      <c r="P4" s="242" t="s">
        <v>7</v>
      </c>
      <c r="Q4" s="242"/>
      <c r="R4" s="242"/>
      <c r="S4" s="242"/>
      <c r="T4" s="242"/>
      <c r="U4" s="242"/>
      <c r="V4" s="242" t="s">
        <v>7</v>
      </c>
      <c r="W4" s="242"/>
      <c r="X4" s="242"/>
      <c r="Y4" s="242"/>
      <c r="Z4" s="242"/>
      <c r="AA4" s="242"/>
      <c r="AB4" s="242" t="s">
        <v>7</v>
      </c>
      <c r="AC4" s="242"/>
      <c r="AD4" s="242"/>
      <c r="AE4" s="242"/>
      <c r="AF4" s="242"/>
      <c r="AG4" s="24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44"/>
    </row>
    <row r="5" x14ac:dyDescent="0.2">
      <c r="A5" s="233">
        <v>50</v>
      </c>
      <c r="B5" s="198"/>
      <c r="C5" s="198"/>
      <c r="D5" s="198"/>
      <c r="E5" s="198"/>
      <c r="F5" s="198"/>
      <c r="G5" s="198"/>
      <c r="H5" s="198"/>
      <c r="I5" s="198"/>
      <c r="J5" s="229" t="str">
        <f>IF(Data!L2=" "," ",Data!F2)</f>
        <v> </v>
      </c>
      <c r="K5" s="181"/>
      <c r="L5" s="181"/>
      <c r="M5" s="181"/>
      <c r="N5" s="181"/>
      <c r="O5" s="230"/>
      <c r="P5" s="227">
        <f>Data!$K$2</f>
        <v>0</v>
      </c>
      <c r="Q5" s="227"/>
      <c r="R5" s="227"/>
      <c r="S5" s="227"/>
      <c r="T5" s="227"/>
      <c r="U5" s="227"/>
      <c r="V5" s="227" t="str">
        <f>Data!$L$2</f>
        <v> </v>
      </c>
      <c r="W5" s="227"/>
      <c r="X5" s="227"/>
      <c r="Y5" s="227"/>
      <c r="Z5" s="227"/>
      <c r="AA5" s="227"/>
      <c r="AB5" s="227" t="str">
        <f>IF(Data!K2=""," ",(IF(Data!F2=""," ",Data!F2-Data!K2)))</f>
        <v> </v>
      </c>
      <c r="AC5" s="227"/>
      <c r="AD5" s="227"/>
      <c r="AE5" s="227"/>
      <c r="AF5" s="227"/>
      <c r="AG5" s="227"/>
      <c r="AH5" s="182">
        <f>Data!$Q$2</f>
        <v>0</v>
      </c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226"/>
    </row>
    <row r="6" x14ac:dyDescent="0.2">
      <c r="A6" s="233">
        <v>63</v>
      </c>
      <c r="B6" s="198"/>
      <c r="C6" s="198"/>
      <c r="D6" s="198"/>
      <c r="E6" s="198"/>
      <c r="F6" s="198"/>
      <c r="G6" s="198"/>
      <c r="H6" s="198"/>
      <c r="I6" s="198"/>
      <c r="J6" s="229" t="str">
        <f>IF(Data!L3=" "," ",Data!F3)</f>
        <v> </v>
      </c>
      <c r="K6" s="181"/>
      <c r="L6" s="181"/>
      <c r="M6" s="181"/>
      <c r="N6" s="181"/>
      <c r="O6" s="230"/>
      <c r="P6" s="227">
        <f>Data!$K$3</f>
        <v>0</v>
      </c>
      <c r="Q6" s="227"/>
      <c r="R6" s="227"/>
      <c r="S6" s="227"/>
      <c r="T6" s="227"/>
      <c r="U6" s="227"/>
      <c r="V6" s="227" t="str">
        <f>Data!$L$3</f>
        <v> </v>
      </c>
      <c r="W6" s="227"/>
      <c r="X6" s="227"/>
      <c r="Y6" s="227"/>
      <c r="Z6" s="227"/>
      <c r="AA6" s="227"/>
      <c r="AB6" s="227" t="str">
        <f>IF(Data!K3=""," ",(IF(Data!F3=""," ",Data!F3-Data!K3)))</f>
        <v> </v>
      </c>
      <c r="AC6" s="227"/>
      <c r="AD6" s="227"/>
      <c r="AE6" s="227"/>
      <c r="AF6" s="227"/>
      <c r="AG6" s="227"/>
      <c r="AH6" s="182">
        <f>Data!$Q$3</f>
        <v>0</v>
      </c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226"/>
    </row>
    <row r="7" x14ac:dyDescent="0.2">
      <c r="A7" s="233">
        <v>80</v>
      </c>
      <c r="B7" s="198"/>
      <c r="C7" s="198"/>
      <c r="D7" s="198"/>
      <c r="E7" s="198"/>
      <c r="F7" s="198"/>
      <c r="G7" s="198"/>
      <c r="H7" s="198"/>
      <c r="I7" s="198"/>
      <c r="J7" s="229" t="str">
        <f>IF(Data!L4=" "," ",Data!F4)</f>
        <v> </v>
      </c>
      <c r="K7" s="181"/>
      <c r="L7" s="181"/>
      <c r="M7" s="181"/>
      <c r="N7" s="181"/>
      <c r="O7" s="230"/>
      <c r="P7" s="227">
        <f>Data!$K$4</f>
        <v>0</v>
      </c>
      <c r="Q7" s="227"/>
      <c r="R7" s="227"/>
      <c r="S7" s="227"/>
      <c r="T7" s="227"/>
      <c r="U7" s="227"/>
      <c r="V7" s="227" t="str">
        <f>Data!$L$4</f>
        <v> </v>
      </c>
      <c r="W7" s="227"/>
      <c r="X7" s="227"/>
      <c r="Y7" s="227"/>
      <c r="Z7" s="227"/>
      <c r="AA7" s="227"/>
      <c r="AB7" s="227" t="str">
        <f>IF(Data!K4=""," ",(IF(Data!F4=""," ",Data!F4-Data!K4)))</f>
        <v> </v>
      </c>
      <c r="AC7" s="227"/>
      <c r="AD7" s="227"/>
      <c r="AE7" s="227"/>
      <c r="AF7" s="227"/>
      <c r="AG7" s="227"/>
      <c r="AH7" s="182">
        <f>Data!$Q$4</f>
        <v>0</v>
      </c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226"/>
    </row>
    <row r="8" x14ac:dyDescent="0.2">
      <c r="A8" s="233">
        <v>100</v>
      </c>
      <c r="B8" s="198"/>
      <c r="C8" s="198"/>
      <c r="D8" s="198"/>
      <c r="E8" s="198"/>
      <c r="F8" s="198"/>
      <c r="G8" s="198"/>
      <c r="H8" s="198"/>
      <c r="I8" s="198"/>
      <c r="J8" s="229" t="str">
        <f>IF(Data!L5=" "," ",Data!F5)</f>
        <v> </v>
      </c>
      <c r="K8" s="181"/>
      <c r="L8" s="181"/>
      <c r="M8" s="181"/>
      <c r="N8" s="181"/>
      <c r="O8" s="230"/>
      <c r="P8" s="227">
        <f>Data!$K$5</f>
        <v>0</v>
      </c>
      <c r="Q8" s="227"/>
      <c r="R8" s="227"/>
      <c r="S8" s="227"/>
      <c r="T8" s="227"/>
      <c r="U8" s="227"/>
      <c r="V8" s="227" t="str">
        <f>Data!$L$5</f>
        <v> </v>
      </c>
      <c r="W8" s="227"/>
      <c r="X8" s="227"/>
      <c r="Y8" s="227"/>
      <c r="Z8" s="227"/>
      <c r="AA8" s="227"/>
      <c r="AB8" s="227" t="str">
        <f>IF(Data!K5=""," ",(IF(Data!F5=""," ",Data!F5-Data!K5)))</f>
        <v> </v>
      </c>
      <c r="AC8" s="227"/>
      <c r="AD8" s="227"/>
      <c r="AE8" s="227"/>
      <c r="AF8" s="227"/>
      <c r="AG8" s="227"/>
      <c r="AH8" s="182">
        <f>Data!$Q$5</f>
        <v>0</v>
      </c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226"/>
    </row>
    <row r="9" x14ac:dyDescent="0.2">
      <c r="A9" s="233">
        <v>125</v>
      </c>
      <c r="B9" s="198"/>
      <c r="C9" s="198"/>
      <c r="D9" s="198"/>
      <c r="E9" s="198"/>
      <c r="F9" s="198"/>
      <c r="G9" s="198"/>
      <c r="H9" s="198"/>
      <c r="I9" s="198"/>
      <c r="J9" s="229" t="str">
        <f>IF(Data!L6=" "," ",Data!F6)</f>
        <v> </v>
      </c>
      <c r="K9" s="181"/>
      <c r="L9" s="181"/>
      <c r="M9" s="181"/>
      <c r="N9" s="181"/>
      <c r="O9" s="230"/>
      <c r="P9" s="227">
        <f>Data!$K$6</f>
        <v>0</v>
      </c>
      <c r="Q9" s="227"/>
      <c r="R9" s="227"/>
      <c r="S9" s="227"/>
      <c r="T9" s="227"/>
      <c r="U9" s="227"/>
      <c r="V9" s="227" t="str">
        <f>Data!$L$6</f>
        <v> </v>
      </c>
      <c r="W9" s="227"/>
      <c r="X9" s="227"/>
      <c r="Y9" s="227"/>
      <c r="Z9" s="227"/>
      <c r="AA9" s="227"/>
      <c r="AB9" s="227" t="str">
        <f>IF(Data!K6=""," ",(IF(Data!F6=""," ",Data!F6-Data!K6)))</f>
        <v> </v>
      </c>
      <c r="AC9" s="227"/>
      <c r="AD9" s="227"/>
      <c r="AE9" s="227"/>
      <c r="AF9" s="227"/>
      <c r="AG9" s="227"/>
      <c r="AH9" s="182">
        <f>Data!$Q$6</f>
        <v>0</v>
      </c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226"/>
    </row>
    <row r="10" x14ac:dyDescent="0.2">
      <c r="A10" s="233">
        <v>160</v>
      </c>
      <c r="B10" s="198"/>
      <c r="C10" s="198"/>
      <c r="D10" s="198"/>
      <c r="E10" s="198"/>
      <c r="F10" s="198"/>
      <c r="G10" s="198"/>
      <c r="H10" s="198"/>
      <c r="I10" s="198"/>
      <c r="J10" s="229" t="str">
        <f>IF(Data!L7=" "," ",Data!F7)</f>
        <v> </v>
      </c>
      <c r="K10" s="181"/>
      <c r="L10" s="181"/>
      <c r="M10" s="181"/>
      <c r="N10" s="181"/>
      <c r="O10" s="230"/>
      <c r="P10" s="227">
        <f>Data!$K$7</f>
        <v>0</v>
      </c>
      <c r="Q10" s="227"/>
      <c r="R10" s="227"/>
      <c r="S10" s="227"/>
      <c r="T10" s="227"/>
      <c r="U10" s="227"/>
      <c r="V10" s="227" t="str">
        <f>Data!$L$7</f>
        <v> </v>
      </c>
      <c r="W10" s="227"/>
      <c r="X10" s="227"/>
      <c r="Y10" s="227"/>
      <c r="Z10" s="227"/>
      <c r="AA10" s="227"/>
      <c r="AB10" s="227" t="str">
        <f>IF(Data!K7=""," ",(IF(Data!F7=""," ",Data!F7-Data!K7)))</f>
        <v> </v>
      </c>
      <c r="AC10" s="227"/>
      <c r="AD10" s="227"/>
      <c r="AE10" s="227"/>
      <c r="AF10" s="227"/>
      <c r="AG10" s="227"/>
      <c r="AH10" s="182">
        <f>Data!$Q$7</f>
        <v>0</v>
      </c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226"/>
    </row>
    <row r="11" x14ac:dyDescent="0.2">
      <c r="A11" s="233">
        <v>200</v>
      </c>
      <c r="B11" s="198"/>
      <c r="C11" s="198"/>
      <c r="D11" s="198"/>
      <c r="E11" s="198"/>
      <c r="F11" s="198"/>
      <c r="G11" s="198"/>
      <c r="H11" s="198"/>
      <c r="I11" s="198"/>
      <c r="J11" s="229" t="str">
        <f>IF(Data!L8=" "," ",Data!F8)</f>
        <v> </v>
      </c>
      <c r="K11" s="181"/>
      <c r="L11" s="181"/>
      <c r="M11" s="181"/>
      <c r="N11" s="181"/>
      <c r="O11" s="230"/>
      <c r="P11" s="227">
        <f>Data!$K$8</f>
        <v>0</v>
      </c>
      <c r="Q11" s="227"/>
      <c r="R11" s="227"/>
      <c r="S11" s="227"/>
      <c r="T11" s="227"/>
      <c r="U11" s="227"/>
      <c r="V11" s="227" t="str">
        <f>Data!$L$8</f>
        <v> </v>
      </c>
      <c r="W11" s="227"/>
      <c r="X11" s="227"/>
      <c r="Y11" s="227"/>
      <c r="Z11" s="227"/>
      <c r="AA11" s="227"/>
      <c r="AB11" s="227" t="str">
        <f>IF(Data!K8=""," ",(IF(Data!F8=""," ",Data!F8-Data!K8)))</f>
        <v> </v>
      </c>
      <c r="AC11" s="227"/>
      <c r="AD11" s="227"/>
      <c r="AE11" s="227"/>
      <c r="AF11" s="227"/>
      <c r="AG11" s="227"/>
      <c r="AH11" s="182">
        <f>Data!$Q$8</f>
        <v>0</v>
      </c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226"/>
    </row>
    <row r="12" x14ac:dyDescent="0.2">
      <c r="A12" s="233">
        <v>250</v>
      </c>
      <c r="B12" s="198"/>
      <c r="C12" s="198"/>
      <c r="D12" s="198"/>
      <c r="E12" s="198"/>
      <c r="F12" s="198"/>
      <c r="G12" s="198"/>
      <c r="H12" s="198"/>
      <c r="I12" s="198"/>
      <c r="J12" s="229" t="str">
        <f>IF(Data!L9=" "," ",Data!F9)</f>
        <v> </v>
      </c>
      <c r="K12" s="181"/>
      <c r="L12" s="181"/>
      <c r="M12" s="181"/>
      <c r="N12" s="181"/>
      <c r="O12" s="230"/>
      <c r="P12" s="227">
        <f>Data!$K$9</f>
        <v>0</v>
      </c>
      <c r="Q12" s="227"/>
      <c r="R12" s="227"/>
      <c r="S12" s="227"/>
      <c r="T12" s="227"/>
      <c r="U12" s="227"/>
      <c r="V12" s="227" t="str">
        <f>Data!$L$9</f>
        <v> </v>
      </c>
      <c r="W12" s="227"/>
      <c r="X12" s="227"/>
      <c r="Y12" s="227"/>
      <c r="Z12" s="227"/>
      <c r="AA12" s="227"/>
      <c r="AB12" s="227" t="str">
        <f>IF(Data!K9=""," ",(IF(Data!F9=""," ",Data!F9-Data!K9)))</f>
        <v> </v>
      </c>
      <c r="AC12" s="227"/>
      <c r="AD12" s="227"/>
      <c r="AE12" s="227"/>
      <c r="AF12" s="227"/>
      <c r="AG12" s="227"/>
      <c r="AH12" s="182">
        <f>Data!$Q$9</f>
        <v>0</v>
      </c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226"/>
    </row>
    <row r="13" x14ac:dyDescent="0.2">
      <c r="A13" s="233">
        <v>315</v>
      </c>
      <c r="B13" s="198"/>
      <c r="C13" s="198"/>
      <c r="D13" s="198"/>
      <c r="E13" s="198"/>
      <c r="F13" s="198"/>
      <c r="G13" s="198"/>
      <c r="H13" s="198"/>
      <c r="I13" s="198"/>
      <c r="J13" s="229" t="str">
        <f>IF(Data!L10=" "," ",Data!F10)</f>
        <v> </v>
      </c>
      <c r="K13" s="181"/>
      <c r="L13" s="181"/>
      <c r="M13" s="181"/>
      <c r="N13" s="181"/>
      <c r="O13" s="230"/>
      <c r="P13" s="227">
        <f>Data!$K$10</f>
        <v>0</v>
      </c>
      <c r="Q13" s="227"/>
      <c r="R13" s="227"/>
      <c r="S13" s="227"/>
      <c r="T13" s="227"/>
      <c r="U13" s="227"/>
      <c r="V13" s="227" t="str">
        <f>Data!$L$10</f>
        <v> </v>
      </c>
      <c r="W13" s="227"/>
      <c r="X13" s="227"/>
      <c r="Y13" s="227"/>
      <c r="Z13" s="227"/>
      <c r="AA13" s="227"/>
      <c r="AB13" s="227" t="str">
        <f>IF(Data!K10=""," ",(IF(Data!F10=""," ",Data!F10-Data!K10)))</f>
        <v> </v>
      </c>
      <c r="AC13" s="227"/>
      <c r="AD13" s="227"/>
      <c r="AE13" s="227"/>
      <c r="AF13" s="227"/>
      <c r="AG13" s="227"/>
      <c r="AH13" s="182">
        <f>Data!$Q$10</f>
        <v>0</v>
      </c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226"/>
    </row>
    <row r="14" x14ac:dyDescent="0.2">
      <c r="A14" s="233">
        <v>400</v>
      </c>
      <c r="B14" s="198"/>
      <c r="C14" s="198"/>
      <c r="D14" s="198"/>
      <c r="E14" s="198"/>
      <c r="F14" s="198"/>
      <c r="G14" s="198"/>
      <c r="H14" s="198"/>
      <c r="I14" s="198"/>
      <c r="J14" s="229" t="str">
        <f>IF(Data!L11=" "," ",Data!F11)</f>
        <v> </v>
      </c>
      <c r="K14" s="181"/>
      <c r="L14" s="181"/>
      <c r="M14" s="181"/>
      <c r="N14" s="181"/>
      <c r="O14" s="230"/>
      <c r="P14" s="227">
        <f>Data!$K$11</f>
        <v>0</v>
      </c>
      <c r="Q14" s="227"/>
      <c r="R14" s="227"/>
      <c r="S14" s="227"/>
      <c r="T14" s="227"/>
      <c r="U14" s="227"/>
      <c r="V14" s="227" t="str">
        <f>Data!$L$11</f>
        <v> </v>
      </c>
      <c r="W14" s="227"/>
      <c r="X14" s="227"/>
      <c r="Y14" s="227"/>
      <c r="Z14" s="227"/>
      <c r="AA14" s="227"/>
      <c r="AB14" s="227" t="str">
        <f>IF(Data!K11=""," ",(IF(Data!F11=""," ",Data!F11-Data!K11)))</f>
        <v> </v>
      </c>
      <c r="AC14" s="227"/>
      <c r="AD14" s="227"/>
      <c r="AE14" s="227"/>
      <c r="AF14" s="227"/>
      <c r="AG14" s="227"/>
      <c r="AH14" s="182">
        <f>Data!$Q$11</f>
        <v>0</v>
      </c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226"/>
    </row>
    <row r="15" x14ac:dyDescent="0.2">
      <c r="A15" s="233">
        <v>500</v>
      </c>
      <c r="B15" s="198"/>
      <c r="C15" s="198"/>
      <c r="D15" s="198"/>
      <c r="E15" s="198"/>
      <c r="F15" s="198"/>
      <c r="G15" s="198"/>
      <c r="H15" s="198"/>
      <c r="I15" s="198"/>
      <c r="J15" s="229" t="str">
        <f>IF(Data!L12=" "," ",Data!F12)</f>
        <v> </v>
      </c>
      <c r="K15" s="181"/>
      <c r="L15" s="181"/>
      <c r="M15" s="181"/>
      <c r="N15" s="181"/>
      <c r="O15" s="230"/>
      <c r="P15" s="227">
        <f>Data!$K$12</f>
        <v>0</v>
      </c>
      <c r="Q15" s="227"/>
      <c r="R15" s="227"/>
      <c r="S15" s="227"/>
      <c r="T15" s="227"/>
      <c r="U15" s="227"/>
      <c r="V15" s="227" t="str">
        <f>Data!$L$12</f>
        <v> </v>
      </c>
      <c r="W15" s="227"/>
      <c r="X15" s="227"/>
      <c r="Y15" s="227"/>
      <c r="Z15" s="227"/>
      <c r="AA15" s="227"/>
      <c r="AB15" s="227" t="str">
        <f>IF(Data!K12=""," ",(IF(Data!F12=""," ",Data!F12-Data!K12)))</f>
        <v> </v>
      </c>
      <c r="AC15" s="227"/>
      <c r="AD15" s="227"/>
      <c r="AE15" s="227"/>
      <c r="AF15" s="227"/>
      <c r="AG15" s="227"/>
      <c r="AH15" s="182">
        <f>Data!$Q$12</f>
        <v>0</v>
      </c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226"/>
    </row>
    <row r="16" x14ac:dyDescent="0.2">
      <c r="A16" s="233">
        <v>630</v>
      </c>
      <c r="B16" s="198"/>
      <c r="C16" s="198"/>
      <c r="D16" s="198"/>
      <c r="E16" s="198"/>
      <c r="F16" s="198"/>
      <c r="G16" s="198"/>
      <c r="H16" s="198"/>
      <c r="I16" s="198"/>
      <c r="J16" s="229" t="str">
        <f>IF(Data!L13=" "," ",Data!F13)</f>
        <v> </v>
      </c>
      <c r="K16" s="181"/>
      <c r="L16" s="181"/>
      <c r="M16" s="181"/>
      <c r="N16" s="181"/>
      <c r="O16" s="230"/>
      <c r="P16" s="227">
        <f>Data!$K$13</f>
        <v>0</v>
      </c>
      <c r="Q16" s="227"/>
      <c r="R16" s="227"/>
      <c r="S16" s="227"/>
      <c r="T16" s="227"/>
      <c r="U16" s="227"/>
      <c r="V16" s="227" t="str">
        <f>Data!$L$13</f>
        <v> </v>
      </c>
      <c r="W16" s="227"/>
      <c r="X16" s="227"/>
      <c r="Y16" s="227"/>
      <c r="Z16" s="227"/>
      <c r="AA16" s="227"/>
      <c r="AB16" s="227" t="str">
        <f>IF(Data!K13=""," ",(IF(Data!F13=""," ",Data!F13-Data!K13)))</f>
        <v> </v>
      </c>
      <c r="AC16" s="227"/>
      <c r="AD16" s="227"/>
      <c r="AE16" s="227"/>
      <c r="AF16" s="227"/>
      <c r="AG16" s="227"/>
      <c r="AH16" s="182">
        <f>Data!$Q$13</f>
        <v>0</v>
      </c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226"/>
    </row>
    <row r="17" x14ac:dyDescent="0.2">
      <c r="A17" s="233">
        <v>800</v>
      </c>
      <c r="B17" s="198"/>
      <c r="C17" s="198"/>
      <c r="D17" s="198"/>
      <c r="E17" s="198"/>
      <c r="F17" s="198"/>
      <c r="G17" s="198"/>
      <c r="H17" s="198"/>
      <c r="I17" s="198"/>
      <c r="J17" s="229" t="str">
        <f>IF(Data!L14=" "," ",Data!F14)</f>
        <v> </v>
      </c>
      <c r="K17" s="181"/>
      <c r="L17" s="181"/>
      <c r="M17" s="181"/>
      <c r="N17" s="181"/>
      <c r="O17" s="230"/>
      <c r="P17" s="227">
        <f>Data!$K$14</f>
        <v>0</v>
      </c>
      <c r="Q17" s="227"/>
      <c r="R17" s="227"/>
      <c r="S17" s="227"/>
      <c r="T17" s="227"/>
      <c r="U17" s="227"/>
      <c r="V17" s="227" t="str">
        <f>Data!$L$14</f>
        <v> </v>
      </c>
      <c r="W17" s="227"/>
      <c r="X17" s="227"/>
      <c r="Y17" s="227"/>
      <c r="Z17" s="227"/>
      <c r="AA17" s="227"/>
      <c r="AB17" s="227" t="str">
        <f>IF(Data!K14=""," ",(IF(Data!F14=""," ",Data!F14-Data!K14)))</f>
        <v> </v>
      </c>
      <c r="AC17" s="227"/>
      <c r="AD17" s="227"/>
      <c r="AE17" s="227"/>
      <c r="AF17" s="227"/>
      <c r="AG17" s="227"/>
      <c r="AH17" s="182">
        <f>Data!$Q$14</f>
        <v>0</v>
      </c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226"/>
    </row>
    <row r="18" x14ac:dyDescent="0.2">
      <c r="A18" s="233">
        <v>1000</v>
      </c>
      <c r="B18" s="198"/>
      <c r="C18" s="198"/>
      <c r="D18" s="198"/>
      <c r="E18" s="198"/>
      <c r="F18" s="198"/>
      <c r="G18" s="198"/>
      <c r="H18" s="198"/>
      <c r="I18" s="198"/>
      <c r="J18" s="229" t="str">
        <f>IF(Data!L15=" "," ",Data!F15)</f>
        <v> </v>
      </c>
      <c r="K18" s="181"/>
      <c r="L18" s="181"/>
      <c r="M18" s="181"/>
      <c r="N18" s="181"/>
      <c r="O18" s="230"/>
      <c r="P18" s="227">
        <f>Data!$K$15</f>
        <v>0</v>
      </c>
      <c r="Q18" s="227"/>
      <c r="R18" s="227"/>
      <c r="S18" s="227"/>
      <c r="T18" s="227"/>
      <c r="U18" s="227"/>
      <c r="V18" s="227" t="str">
        <f>Data!$L$15</f>
        <v> </v>
      </c>
      <c r="W18" s="227"/>
      <c r="X18" s="227"/>
      <c r="Y18" s="227"/>
      <c r="Z18" s="227"/>
      <c r="AA18" s="227"/>
      <c r="AB18" s="227" t="str">
        <f>IF(Data!K15=""," ",(IF(Data!F15=""," ",Data!F15-Data!K15)))</f>
        <v> </v>
      </c>
      <c r="AC18" s="227"/>
      <c r="AD18" s="227"/>
      <c r="AE18" s="227"/>
      <c r="AF18" s="227"/>
      <c r="AG18" s="227"/>
      <c r="AH18" s="182">
        <f>Data!$Q$15</f>
        <v>0</v>
      </c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226"/>
    </row>
    <row r="19" x14ac:dyDescent="0.2">
      <c r="A19" s="233">
        <v>1250</v>
      </c>
      <c r="B19" s="198"/>
      <c r="C19" s="198"/>
      <c r="D19" s="198"/>
      <c r="E19" s="198"/>
      <c r="F19" s="198"/>
      <c r="G19" s="198"/>
      <c r="H19" s="198"/>
      <c r="I19" s="198"/>
      <c r="J19" s="229" t="str">
        <f>IF(Data!L16=" "," ",Data!F16)</f>
        <v> </v>
      </c>
      <c r="K19" s="181"/>
      <c r="L19" s="181"/>
      <c r="M19" s="181"/>
      <c r="N19" s="181"/>
      <c r="O19" s="230"/>
      <c r="P19" s="227">
        <f>Data!$K$16</f>
        <v>0</v>
      </c>
      <c r="Q19" s="227"/>
      <c r="R19" s="227"/>
      <c r="S19" s="227"/>
      <c r="T19" s="227"/>
      <c r="U19" s="227"/>
      <c r="V19" s="227" t="str">
        <f>Data!$L$16</f>
        <v> </v>
      </c>
      <c r="W19" s="227"/>
      <c r="X19" s="227"/>
      <c r="Y19" s="227"/>
      <c r="Z19" s="227"/>
      <c r="AA19" s="227"/>
      <c r="AB19" s="227" t="str">
        <f>IF(Data!K16=""," ",(IF(Data!F16=""," ",Data!F16-Data!K16)))</f>
        <v> </v>
      </c>
      <c r="AC19" s="227"/>
      <c r="AD19" s="227"/>
      <c r="AE19" s="227"/>
      <c r="AF19" s="227"/>
      <c r="AG19" s="227"/>
      <c r="AH19" s="182">
        <f>Data!$Q$16</f>
        <v>0</v>
      </c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226"/>
    </row>
    <row r="20" x14ac:dyDescent="0.2">
      <c r="A20" s="233">
        <v>1600</v>
      </c>
      <c r="B20" s="198"/>
      <c r="C20" s="198"/>
      <c r="D20" s="198"/>
      <c r="E20" s="198"/>
      <c r="F20" s="198"/>
      <c r="G20" s="198"/>
      <c r="H20" s="198"/>
      <c r="I20" s="198"/>
      <c r="J20" s="229" t="str">
        <f>IF(Data!L17=" "," ",Data!F17)</f>
        <v> </v>
      </c>
      <c r="K20" s="181"/>
      <c r="L20" s="181"/>
      <c r="M20" s="181"/>
      <c r="N20" s="181"/>
      <c r="O20" s="230"/>
      <c r="P20" s="227">
        <f>Data!$K$17</f>
        <v>0</v>
      </c>
      <c r="Q20" s="227"/>
      <c r="R20" s="227"/>
      <c r="S20" s="227"/>
      <c r="T20" s="227"/>
      <c r="U20" s="227"/>
      <c r="V20" s="227" t="str">
        <f>Data!$L$17</f>
        <v> </v>
      </c>
      <c r="W20" s="227"/>
      <c r="X20" s="227"/>
      <c r="Y20" s="227"/>
      <c r="Z20" s="227"/>
      <c r="AA20" s="227"/>
      <c r="AB20" s="227" t="str">
        <f>IF(Data!K17=""," ",(IF(Data!F17=""," ",Data!F17-Data!K17)))</f>
        <v> </v>
      </c>
      <c r="AC20" s="227"/>
      <c r="AD20" s="227"/>
      <c r="AE20" s="227"/>
      <c r="AF20" s="227"/>
      <c r="AG20" s="227"/>
      <c r="AH20" s="182">
        <f>Data!$Q$17</f>
        <v>0</v>
      </c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  <c r="AV20" s="182"/>
      <c r="AW20" s="182"/>
      <c r="AX20" s="182"/>
      <c r="AY20" s="182"/>
      <c r="AZ20" s="226"/>
    </row>
    <row r="21" x14ac:dyDescent="0.2">
      <c r="A21" s="233">
        <v>2000</v>
      </c>
      <c r="B21" s="198"/>
      <c r="C21" s="198"/>
      <c r="D21" s="198"/>
      <c r="E21" s="198"/>
      <c r="F21" s="198"/>
      <c r="G21" s="198"/>
      <c r="H21" s="198"/>
      <c r="I21" s="198"/>
      <c r="J21" s="229" t="str">
        <f>IF(Data!L18=" "," ",Data!F18)</f>
        <v> </v>
      </c>
      <c r="K21" s="181"/>
      <c r="L21" s="181"/>
      <c r="M21" s="181"/>
      <c r="N21" s="181"/>
      <c r="O21" s="230"/>
      <c r="P21" s="227">
        <f>Data!$K$18</f>
        <v>0</v>
      </c>
      <c r="Q21" s="227"/>
      <c r="R21" s="227"/>
      <c r="S21" s="227"/>
      <c r="T21" s="227"/>
      <c r="U21" s="227"/>
      <c r="V21" s="227" t="str">
        <f>Data!$L$18</f>
        <v> </v>
      </c>
      <c r="W21" s="227"/>
      <c r="X21" s="227"/>
      <c r="Y21" s="227"/>
      <c r="Z21" s="227"/>
      <c r="AA21" s="227"/>
      <c r="AB21" s="227" t="str">
        <f>IF(Data!K18=""," ",(IF(Data!F18=""," ",Data!F18-Data!K18)))</f>
        <v> </v>
      </c>
      <c r="AC21" s="227"/>
      <c r="AD21" s="227"/>
      <c r="AE21" s="227"/>
      <c r="AF21" s="227"/>
      <c r="AG21" s="227"/>
      <c r="AH21" s="182">
        <f>Data!$Q$18</f>
        <v>0</v>
      </c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226"/>
    </row>
    <row r="22" x14ac:dyDescent="0.2">
      <c r="A22" s="233">
        <v>2500</v>
      </c>
      <c r="B22" s="198"/>
      <c r="C22" s="198"/>
      <c r="D22" s="198"/>
      <c r="E22" s="198"/>
      <c r="F22" s="198"/>
      <c r="G22" s="198"/>
      <c r="H22" s="198"/>
      <c r="I22" s="198"/>
      <c r="J22" s="229" t="str">
        <f>IF(Data!L19=" "," ",Data!F19)</f>
        <v> </v>
      </c>
      <c r="K22" s="181"/>
      <c r="L22" s="181"/>
      <c r="M22" s="181"/>
      <c r="N22" s="181"/>
      <c r="O22" s="230"/>
      <c r="P22" s="227">
        <f>Data!$K$19</f>
        <v>0</v>
      </c>
      <c r="Q22" s="227"/>
      <c r="R22" s="227"/>
      <c r="S22" s="227"/>
      <c r="T22" s="227"/>
      <c r="U22" s="227"/>
      <c r="V22" s="227" t="str">
        <f>Data!$L$19</f>
        <v> </v>
      </c>
      <c r="W22" s="227"/>
      <c r="X22" s="227"/>
      <c r="Y22" s="227"/>
      <c r="Z22" s="227"/>
      <c r="AA22" s="227"/>
      <c r="AB22" s="227" t="str">
        <f>IF(Data!K19=""," ",(IF(Data!F19=""," ",Data!F19-Data!K19)))</f>
        <v> </v>
      </c>
      <c r="AC22" s="227"/>
      <c r="AD22" s="227"/>
      <c r="AE22" s="227"/>
      <c r="AF22" s="227"/>
      <c r="AG22" s="227"/>
      <c r="AH22" s="182">
        <f>Data!$Q$19</f>
        <v>0</v>
      </c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226"/>
    </row>
    <row r="23" x14ac:dyDescent="0.2">
      <c r="A23" s="233">
        <v>3150</v>
      </c>
      <c r="B23" s="198"/>
      <c r="C23" s="198"/>
      <c r="D23" s="198"/>
      <c r="E23" s="198"/>
      <c r="F23" s="198"/>
      <c r="G23" s="198"/>
      <c r="H23" s="198"/>
      <c r="I23" s="198"/>
      <c r="J23" s="229" t="str">
        <f>IF(Data!L20=" "," ",Data!F20)</f>
        <v> </v>
      </c>
      <c r="K23" s="181"/>
      <c r="L23" s="181"/>
      <c r="M23" s="181"/>
      <c r="N23" s="181"/>
      <c r="O23" s="230"/>
      <c r="P23" s="227">
        <f>Data!$K$20</f>
        <v>0</v>
      </c>
      <c r="Q23" s="227"/>
      <c r="R23" s="227"/>
      <c r="S23" s="227"/>
      <c r="T23" s="227"/>
      <c r="U23" s="227"/>
      <c r="V23" s="227" t="str">
        <f>Data!$L$20</f>
        <v> </v>
      </c>
      <c r="W23" s="227"/>
      <c r="X23" s="227"/>
      <c r="Y23" s="227"/>
      <c r="Z23" s="227"/>
      <c r="AA23" s="227"/>
      <c r="AB23" s="227" t="str">
        <f>IF(Data!K20=""," ",(IF(Data!F20=""," ",Data!F20-Data!K20)))</f>
        <v> </v>
      </c>
      <c r="AC23" s="227"/>
      <c r="AD23" s="227"/>
      <c r="AE23" s="227"/>
      <c r="AF23" s="227"/>
      <c r="AG23" s="227"/>
      <c r="AH23" s="182">
        <f>Data!$Q$20</f>
        <v>0</v>
      </c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226"/>
    </row>
    <row r="24" x14ac:dyDescent="0.2">
      <c r="A24" s="233">
        <v>4000</v>
      </c>
      <c r="B24" s="198"/>
      <c r="C24" s="198"/>
      <c r="D24" s="198"/>
      <c r="E24" s="198"/>
      <c r="F24" s="198"/>
      <c r="G24" s="198"/>
      <c r="H24" s="198"/>
      <c r="I24" s="198"/>
      <c r="J24" s="229" t="str">
        <f>IF(Data!L21=" "," ",Data!F21)</f>
        <v> </v>
      </c>
      <c r="K24" s="181"/>
      <c r="L24" s="181"/>
      <c r="M24" s="181"/>
      <c r="N24" s="181"/>
      <c r="O24" s="230"/>
      <c r="P24" s="227">
        <f>Data!$K$21</f>
        <v>0</v>
      </c>
      <c r="Q24" s="227"/>
      <c r="R24" s="227"/>
      <c r="S24" s="227"/>
      <c r="T24" s="227"/>
      <c r="U24" s="227"/>
      <c r="V24" s="227" t="str">
        <f>Data!$L$21</f>
        <v> </v>
      </c>
      <c r="W24" s="227"/>
      <c r="X24" s="227"/>
      <c r="Y24" s="227"/>
      <c r="Z24" s="227"/>
      <c r="AA24" s="227"/>
      <c r="AB24" s="227" t="str">
        <f>IF(Data!K21=""," ",(IF(Data!F21=""," ",Data!F21-Data!K21)))</f>
        <v> </v>
      </c>
      <c r="AC24" s="227"/>
      <c r="AD24" s="227"/>
      <c r="AE24" s="227"/>
      <c r="AF24" s="227"/>
      <c r="AG24" s="227"/>
      <c r="AH24" s="182">
        <f>Data!$Q$21</f>
        <v>0</v>
      </c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226"/>
    </row>
    <row r="25" x14ac:dyDescent="0.2">
      <c r="A25" s="231">
        <v>5000</v>
      </c>
      <c r="B25" s="232"/>
      <c r="C25" s="232"/>
      <c r="D25" s="232"/>
      <c r="E25" s="232"/>
      <c r="F25" s="232"/>
      <c r="G25" s="232"/>
      <c r="H25" s="232"/>
      <c r="I25" s="232"/>
      <c r="J25" s="229" t="str">
        <f>IF(Data!L22=" "," ",Data!F22)</f>
        <v> </v>
      </c>
      <c r="K25" s="181"/>
      <c r="L25" s="181"/>
      <c r="M25" s="181"/>
      <c r="N25" s="181"/>
      <c r="O25" s="230"/>
      <c r="P25" s="228">
        <f>Data!$K$22</f>
        <v>0</v>
      </c>
      <c r="Q25" s="228"/>
      <c r="R25" s="228"/>
      <c r="S25" s="228"/>
      <c r="T25" s="228"/>
      <c r="U25" s="228"/>
      <c r="V25" s="228" t="str">
        <f>Data!$L$22</f>
        <v> </v>
      </c>
      <c r="W25" s="228"/>
      <c r="X25" s="228"/>
      <c r="Y25" s="228"/>
      <c r="Z25" s="228"/>
      <c r="AA25" s="228"/>
      <c r="AB25" s="227" t="str">
        <f>IF(Data!K22=""," ",(IF(Data!F22=""," ",Data!F22-Data!K22)))</f>
        <v> </v>
      </c>
      <c r="AC25" s="227"/>
      <c r="AD25" s="227"/>
      <c r="AE25" s="227"/>
      <c r="AF25" s="227"/>
      <c r="AG25" s="227"/>
      <c r="AH25" s="182">
        <f>Data!$Q$22</f>
        <v>0</v>
      </c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226"/>
      <c r="BR25" s="7"/>
    </row>
    <row r="26" x14ac:dyDescent="0.2">
      <c r="A26" s="234" t="s">
        <v>83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6"/>
    </row>
    <row r="27" x14ac:dyDescent="0.2">
      <c r="A27" s="221" t="s">
        <v>84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222"/>
    </row>
    <row r="28" x14ac:dyDescent="0.2">
      <c r="A28" s="221" t="s">
        <v>85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222"/>
    </row>
    <row r="29" x14ac:dyDescent="0.2">
      <c r="A29" s="223" t="s">
        <v>86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0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32" width="1.28515625" customWidth="true"/>
    <col min="33" max="33" width="2.42578125" customWidth="true"/>
    <col min="34" max="67" width="1.28515625" customWidth="true"/>
  </cols>
  <sheetData>
    <row r="1" x14ac:dyDescent="0.2">
      <c r="A1" s="237" t="s">
        <v>87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</row>
    <row r="2" x14ac:dyDescent="0.2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</row>
    <row r="3" x14ac:dyDescent="0.2">
      <c r="A3" s="239" t="s">
        <v>78</v>
      </c>
      <c r="B3" s="240"/>
      <c r="C3" s="240"/>
      <c r="D3" s="240"/>
      <c r="E3" s="240"/>
      <c r="F3" s="240"/>
      <c r="G3" s="240"/>
      <c r="H3" s="240"/>
      <c r="I3" s="240"/>
      <c r="J3" s="241" t="s">
        <v>102</v>
      </c>
      <c r="K3" s="241"/>
      <c r="L3" s="241"/>
      <c r="M3" s="241"/>
      <c r="N3" s="241"/>
      <c r="O3" s="241"/>
      <c r="P3" s="241" t="s">
        <v>107</v>
      </c>
      <c r="Q3" s="241"/>
      <c r="R3" s="241"/>
      <c r="S3" s="241"/>
      <c r="T3" s="241"/>
      <c r="U3" s="241"/>
      <c r="V3" s="241" t="s">
        <v>108</v>
      </c>
      <c r="W3" s="241"/>
      <c r="X3" s="241"/>
      <c r="Y3" s="241"/>
      <c r="Z3" s="241"/>
      <c r="AA3" s="241"/>
      <c r="AB3" s="241" t="s">
        <v>109</v>
      </c>
      <c r="AC3" s="241"/>
      <c r="AD3" s="241"/>
      <c r="AE3" s="241"/>
      <c r="AF3" s="241"/>
      <c r="AG3" s="241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3"/>
    </row>
    <row r="4" x14ac:dyDescent="0.2">
      <c r="A4" s="231" t="s">
        <v>6</v>
      </c>
      <c r="B4" s="232"/>
      <c r="C4" s="232"/>
      <c r="D4" s="232"/>
      <c r="E4" s="232"/>
      <c r="F4" s="232"/>
      <c r="G4" s="232"/>
      <c r="H4" s="232"/>
      <c r="I4" s="232"/>
      <c r="J4" s="242" t="s">
        <v>7</v>
      </c>
      <c r="K4" s="242"/>
      <c r="L4" s="242"/>
      <c r="M4" s="242"/>
      <c r="N4" s="242"/>
      <c r="O4" s="242"/>
      <c r="P4" s="242" t="s">
        <v>7</v>
      </c>
      <c r="Q4" s="242"/>
      <c r="R4" s="242"/>
      <c r="S4" s="242"/>
      <c r="T4" s="242"/>
      <c r="U4" s="242"/>
      <c r="V4" s="242" t="s">
        <v>7</v>
      </c>
      <c r="W4" s="242"/>
      <c r="X4" s="242"/>
      <c r="Y4" s="242"/>
      <c r="Z4" s="242"/>
      <c r="AA4" s="242"/>
      <c r="AB4" s="242" t="s">
        <v>7</v>
      </c>
      <c r="AC4" s="242"/>
      <c r="AD4" s="242"/>
      <c r="AE4" s="242"/>
      <c r="AF4" s="242"/>
      <c r="AG4" s="24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44"/>
    </row>
    <row r="5" x14ac:dyDescent="0.2">
      <c r="A5" s="233">
        <v>50</v>
      </c>
      <c r="B5" s="198"/>
      <c r="C5" s="198"/>
      <c r="D5" s="198"/>
      <c r="E5" s="198"/>
      <c r="F5" s="198"/>
      <c r="G5" s="198"/>
      <c r="H5" s="198"/>
      <c r="I5" s="198"/>
      <c r="J5" s="229" t="str">
        <f>IF(Data!P2=" "," ",Data!N2)</f>
        <v> </v>
      </c>
      <c r="K5" s="181"/>
      <c r="L5" s="181"/>
      <c r="M5" s="181"/>
      <c r="N5" s="181"/>
      <c r="O5" s="230"/>
      <c r="P5" s="227" t="str">
        <f>Data!$O$2</f>
        <v> </v>
      </c>
      <c r="Q5" s="227"/>
      <c r="R5" s="227"/>
      <c r="S5" s="227"/>
      <c r="T5" s="227"/>
      <c r="U5" s="227"/>
      <c r="V5" s="227" t="str">
        <f>Data!$P$2</f>
        <v> </v>
      </c>
      <c r="W5" s="227"/>
      <c r="X5" s="227"/>
      <c r="Y5" s="227"/>
      <c r="Z5" s="227"/>
      <c r="AA5" s="227"/>
      <c r="AB5" s="227" t="str">
        <f>IF(Data!O2=" "," ",(IF(Data!N2=" "," ",Data!N2-Data!O2)))</f>
        <v> </v>
      </c>
      <c r="AC5" s="227"/>
      <c r="AD5" s="227"/>
      <c r="AE5" s="227"/>
      <c r="AF5" s="227"/>
      <c r="AG5" s="227"/>
      <c r="AH5" s="182">
        <f>Data!$M$2</f>
        <v>0</v>
      </c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2"/>
      <c r="AX5" s="182"/>
      <c r="AY5" s="182"/>
      <c r="AZ5" s="226"/>
    </row>
    <row r="6" x14ac:dyDescent="0.2">
      <c r="A6" s="233">
        <v>63</v>
      </c>
      <c r="B6" s="198"/>
      <c r="C6" s="198"/>
      <c r="D6" s="198"/>
      <c r="E6" s="198"/>
      <c r="F6" s="198"/>
      <c r="G6" s="198"/>
      <c r="H6" s="198"/>
      <c r="I6" s="198"/>
      <c r="J6" s="229" t="str">
        <f>IF(Data!P3=" "," ",Data!N3)</f>
        <v> </v>
      </c>
      <c r="K6" s="181"/>
      <c r="L6" s="181"/>
      <c r="M6" s="181"/>
      <c r="N6" s="181"/>
      <c r="O6" s="230"/>
      <c r="P6" s="227" t="str">
        <f>Data!$O$3</f>
        <v> </v>
      </c>
      <c r="Q6" s="227"/>
      <c r="R6" s="227"/>
      <c r="S6" s="227"/>
      <c r="T6" s="227"/>
      <c r="U6" s="227"/>
      <c r="V6" s="227" t="str">
        <f>Data!$P$3</f>
        <v> </v>
      </c>
      <c r="W6" s="227"/>
      <c r="X6" s="227"/>
      <c r="Y6" s="227"/>
      <c r="Z6" s="227"/>
      <c r="AA6" s="227"/>
      <c r="AB6" s="227" t="str">
        <f>IF(Data!O3=" "," ",(IF(Data!N3=" "," ",Data!N3-Data!O3)))</f>
        <v> </v>
      </c>
      <c r="AC6" s="227"/>
      <c r="AD6" s="227"/>
      <c r="AE6" s="227"/>
      <c r="AF6" s="227"/>
      <c r="AG6" s="227"/>
      <c r="AH6" s="182">
        <f>Data!$M$3</f>
        <v>0</v>
      </c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226"/>
    </row>
    <row r="7" x14ac:dyDescent="0.2">
      <c r="A7" s="233">
        <v>80</v>
      </c>
      <c r="B7" s="198"/>
      <c r="C7" s="198"/>
      <c r="D7" s="198"/>
      <c r="E7" s="198"/>
      <c r="F7" s="198"/>
      <c r="G7" s="198"/>
      <c r="H7" s="198"/>
      <c r="I7" s="198"/>
      <c r="J7" s="229" t="str">
        <f>IF(Data!P4=" "," ",Data!N4)</f>
        <v> </v>
      </c>
      <c r="K7" s="181"/>
      <c r="L7" s="181"/>
      <c r="M7" s="181"/>
      <c r="N7" s="181"/>
      <c r="O7" s="230"/>
      <c r="P7" s="227" t="str">
        <f>Data!$O$4</f>
        <v> </v>
      </c>
      <c r="Q7" s="227"/>
      <c r="R7" s="227"/>
      <c r="S7" s="227"/>
      <c r="T7" s="227"/>
      <c r="U7" s="227"/>
      <c r="V7" s="227" t="str">
        <f>Data!$P$4</f>
        <v> </v>
      </c>
      <c r="W7" s="227"/>
      <c r="X7" s="227"/>
      <c r="Y7" s="227"/>
      <c r="Z7" s="227"/>
      <c r="AA7" s="227"/>
      <c r="AB7" s="227" t="str">
        <f>IF(Data!O4=" "," ",(IF(Data!N4=" "," ",Data!N4-Data!O4)))</f>
        <v> </v>
      </c>
      <c r="AC7" s="227"/>
      <c r="AD7" s="227"/>
      <c r="AE7" s="227"/>
      <c r="AF7" s="227"/>
      <c r="AG7" s="227"/>
      <c r="AH7" s="182">
        <f>Data!$M$4</f>
        <v>0</v>
      </c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226"/>
    </row>
    <row r="8" x14ac:dyDescent="0.2">
      <c r="A8" s="233">
        <v>100</v>
      </c>
      <c r="B8" s="198"/>
      <c r="C8" s="198"/>
      <c r="D8" s="198"/>
      <c r="E8" s="198"/>
      <c r="F8" s="198"/>
      <c r="G8" s="198"/>
      <c r="H8" s="198"/>
      <c r="I8" s="198"/>
      <c r="J8" s="229" t="str">
        <f>IF(Data!P5=" "," ",Data!N5)</f>
        <v> </v>
      </c>
      <c r="K8" s="181"/>
      <c r="L8" s="181"/>
      <c r="M8" s="181"/>
      <c r="N8" s="181"/>
      <c r="O8" s="230"/>
      <c r="P8" s="227" t="str">
        <f>Data!$O$5</f>
        <v> </v>
      </c>
      <c r="Q8" s="227"/>
      <c r="R8" s="227"/>
      <c r="S8" s="227"/>
      <c r="T8" s="227"/>
      <c r="U8" s="227"/>
      <c r="V8" s="227" t="str">
        <f>Data!$P$5</f>
        <v> </v>
      </c>
      <c r="W8" s="227"/>
      <c r="X8" s="227"/>
      <c r="Y8" s="227"/>
      <c r="Z8" s="227"/>
      <c r="AA8" s="227"/>
      <c r="AB8" s="227" t="str">
        <f>IF(Data!O5=" "," ",(IF(Data!N5=" "," ",Data!N5-Data!O5)))</f>
        <v> </v>
      </c>
      <c r="AC8" s="227"/>
      <c r="AD8" s="227"/>
      <c r="AE8" s="227"/>
      <c r="AF8" s="227"/>
      <c r="AG8" s="227"/>
      <c r="AH8" s="182">
        <f>Data!$M$5</f>
        <v>0</v>
      </c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  <c r="AW8" s="182"/>
      <c r="AX8" s="182"/>
      <c r="AY8" s="182"/>
      <c r="AZ8" s="226"/>
    </row>
    <row r="9" x14ac:dyDescent="0.2">
      <c r="A9" s="233">
        <v>125</v>
      </c>
      <c r="B9" s="198"/>
      <c r="C9" s="198"/>
      <c r="D9" s="198"/>
      <c r="E9" s="198"/>
      <c r="F9" s="198"/>
      <c r="G9" s="198"/>
      <c r="H9" s="198"/>
      <c r="I9" s="198"/>
      <c r="J9" s="229" t="str">
        <f>IF(Data!P6=" "," ",Data!N6)</f>
        <v> </v>
      </c>
      <c r="K9" s="181"/>
      <c r="L9" s="181"/>
      <c r="M9" s="181"/>
      <c r="N9" s="181"/>
      <c r="O9" s="230"/>
      <c r="P9" s="227" t="str">
        <f>Data!$O$6</f>
        <v> </v>
      </c>
      <c r="Q9" s="227"/>
      <c r="R9" s="227"/>
      <c r="S9" s="227"/>
      <c r="T9" s="227"/>
      <c r="U9" s="227"/>
      <c r="V9" s="227" t="str">
        <f>Data!$P$6</f>
        <v> </v>
      </c>
      <c r="W9" s="227"/>
      <c r="X9" s="227"/>
      <c r="Y9" s="227"/>
      <c r="Z9" s="227"/>
      <c r="AA9" s="227"/>
      <c r="AB9" s="227" t="str">
        <f>IF(Data!O6=" "," ",(IF(Data!N6=" "," ",Data!N6-Data!O6)))</f>
        <v> </v>
      </c>
      <c r="AC9" s="227"/>
      <c r="AD9" s="227"/>
      <c r="AE9" s="227"/>
      <c r="AF9" s="227"/>
      <c r="AG9" s="227"/>
      <c r="AH9" s="182">
        <f>Data!$M$6</f>
        <v>0</v>
      </c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226"/>
    </row>
    <row r="10" x14ac:dyDescent="0.2">
      <c r="A10" s="233">
        <v>160</v>
      </c>
      <c r="B10" s="198"/>
      <c r="C10" s="198"/>
      <c r="D10" s="198"/>
      <c r="E10" s="198"/>
      <c r="F10" s="198"/>
      <c r="G10" s="198"/>
      <c r="H10" s="198"/>
      <c r="I10" s="198"/>
      <c r="J10" s="229" t="str">
        <f>IF(Data!P7=" "," ",Data!N7)</f>
        <v> </v>
      </c>
      <c r="K10" s="181"/>
      <c r="L10" s="181"/>
      <c r="M10" s="181"/>
      <c r="N10" s="181"/>
      <c r="O10" s="230"/>
      <c r="P10" s="227" t="str">
        <f>Data!$O$7</f>
        <v> </v>
      </c>
      <c r="Q10" s="227"/>
      <c r="R10" s="227"/>
      <c r="S10" s="227"/>
      <c r="T10" s="227"/>
      <c r="U10" s="227"/>
      <c r="V10" s="227" t="str">
        <f>Data!$P$7</f>
        <v> </v>
      </c>
      <c r="W10" s="227"/>
      <c r="X10" s="227"/>
      <c r="Y10" s="227"/>
      <c r="Z10" s="227"/>
      <c r="AA10" s="227"/>
      <c r="AB10" s="227" t="str">
        <f>IF(Data!O7=" "," ",(IF(Data!N7=" "," ",Data!N7-Data!O7)))</f>
        <v> </v>
      </c>
      <c r="AC10" s="227"/>
      <c r="AD10" s="227"/>
      <c r="AE10" s="227"/>
      <c r="AF10" s="227"/>
      <c r="AG10" s="227"/>
      <c r="AH10" s="182">
        <f>Data!$M$7</f>
        <v>0</v>
      </c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226"/>
    </row>
    <row r="11" x14ac:dyDescent="0.2">
      <c r="A11" s="233">
        <v>200</v>
      </c>
      <c r="B11" s="198"/>
      <c r="C11" s="198"/>
      <c r="D11" s="198"/>
      <c r="E11" s="198"/>
      <c r="F11" s="198"/>
      <c r="G11" s="198"/>
      <c r="H11" s="198"/>
      <c r="I11" s="198"/>
      <c r="J11" s="229" t="str">
        <f>IF(Data!P8=" "," ",Data!N8)</f>
        <v> </v>
      </c>
      <c r="K11" s="181"/>
      <c r="L11" s="181"/>
      <c r="M11" s="181"/>
      <c r="N11" s="181"/>
      <c r="O11" s="230"/>
      <c r="P11" s="227" t="str">
        <f>Data!$O$8</f>
        <v> </v>
      </c>
      <c r="Q11" s="227"/>
      <c r="R11" s="227"/>
      <c r="S11" s="227"/>
      <c r="T11" s="227"/>
      <c r="U11" s="227"/>
      <c r="V11" s="227" t="str">
        <f>Data!$P$8</f>
        <v> </v>
      </c>
      <c r="W11" s="227"/>
      <c r="X11" s="227"/>
      <c r="Y11" s="227"/>
      <c r="Z11" s="227"/>
      <c r="AA11" s="227"/>
      <c r="AB11" s="227" t="str">
        <f>IF(Data!O8=" "," ",(IF(Data!N8=" "," ",Data!N8-Data!O8)))</f>
        <v> </v>
      </c>
      <c r="AC11" s="227"/>
      <c r="AD11" s="227"/>
      <c r="AE11" s="227"/>
      <c r="AF11" s="227"/>
      <c r="AG11" s="227"/>
      <c r="AH11" s="182">
        <f>Data!$M$8</f>
        <v>0</v>
      </c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226"/>
    </row>
    <row r="12" x14ac:dyDescent="0.2">
      <c r="A12" s="233">
        <v>250</v>
      </c>
      <c r="B12" s="198"/>
      <c r="C12" s="198"/>
      <c r="D12" s="198"/>
      <c r="E12" s="198"/>
      <c r="F12" s="198"/>
      <c r="G12" s="198"/>
      <c r="H12" s="198"/>
      <c r="I12" s="198"/>
      <c r="J12" s="229" t="str">
        <f>IF(Data!P9=" "," ",Data!N9)</f>
        <v> </v>
      </c>
      <c r="K12" s="181"/>
      <c r="L12" s="181"/>
      <c r="M12" s="181"/>
      <c r="N12" s="181"/>
      <c r="O12" s="230"/>
      <c r="P12" s="227" t="str">
        <f>Data!$O$9</f>
        <v> </v>
      </c>
      <c r="Q12" s="227"/>
      <c r="R12" s="227"/>
      <c r="S12" s="227"/>
      <c r="T12" s="227"/>
      <c r="U12" s="227"/>
      <c r="V12" s="227" t="str">
        <f>Data!$P$9</f>
        <v> </v>
      </c>
      <c r="W12" s="227"/>
      <c r="X12" s="227"/>
      <c r="Y12" s="227"/>
      <c r="Z12" s="227"/>
      <c r="AA12" s="227"/>
      <c r="AB12" s="227" t="str">
        <f>IF(Data!O9=" "," ",(IF(Data!N9=" "," ",Data!N9-Data!O9)))</f>
        <v> </v>
      </c>
      <c r="AC12" s="227"/>
      <c r="AD12" s="227"/>
      <c r="AE12" s="227"/>
      <c r="AF12" s="227"/>
      <c r="AG12" s="227"/>
      <c r="AH12" s="182">
        <f>Data!$M$9</f>
        <v>0</v>
      </c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226"/>
    </row>
    <row r="13" x14ac:dyDescent="0.2">
      <c r="A13" s="233">
        <v>315</v>
      </c>
      <c r="B13" s="198"/>
      <c r="C13" s="198"/>
      <c r="D13" s="198"/>
      <c r="E13" s="198"/>
      <c r="F13" s="198"/>
      <c r="G13" s="198"/>
      <c r="H13" s="198"/>
      <c r="I13" s="198"/>
      <c r="J13" s="229" t="str">
        <f>IF(Data!P10=" "," ",Data!N10)</f>
        <v> </v>
      </c>
      <c r="K13" s="181"/>
      <c r="L13" s="181"/>
      <c r="M13" s="181"/>
      <c r="N13" s="181"/>
      <c r="O13" s="230"/>
      <c r="P13" s="227" t="str">
        <f>Data!$O$10</f>
        <v> </v>
      </c>
      <c r="Q13" s="227"/>
      <c r="R13" s="227"/>
      <c r="S13" s="227"/>
      <c r="T13" s="227"/>
      <c r="U13" s="227"/>
      <c r="V13" s="227" t="str">
        <f>Data!$P$10</f>
        <v> </v>
      </c>
      <c r="W13" s="227"/>
      <c r="X13" s="227"/>
      <c r="Y13" s="227"/>
      <c r="Z13" s="227"/>
      <c r="AA13" s="227"/>
      <c r="AB13" s="227" t="str">
        <f>IF(Data!O10=" "," ",(IF(Data!N10=" "," ",Data!N10-Data!O10)))</f>
        <v> </v>
      </c>
      <c r="AC13" s="227"/>
      <c r="AD13" s="227"/>
      <c r="AE13" s="227"/>
      <c r="AF13" s="227"/>
      <c r="AG13" s="227"/>
      <c r="AH13" s="182">
        <f>Data!$M$10</f>
        <v>0</v>
      </c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226"/>
    </row>
    <row r="14" x14ac:dyDescent="0.2">
      <c r="A14" s="233">
        <v>400</v>
      </c>
      <c r="B14" s="198"/>
      <c r="C14" s="198"/>
      <c r="D14" s="198"/>
      <c r="E14" s="198"/>
      <c r="F14" s="198"/>
      <c r="G14" s="198"/>
      <c r="H14" s="198"/>
      <c r="I14" s="198"/>
      <c r="J14" s="229" t="str">
        <f>IF(Data!P11=" "," ",Data!N11)</f>
        <v> </v>
      </c>
      <c r="K14" s="181"/>
      <c r="L14" s="181"/>
      <c r="M14" s="181"/>
      <c r="N14" s="181"/>
      <c r="O14" s="230"/>
      <c r="P14" s="227" t="str">
        <f>Data!$O$11</f>
        <v> </v>
      </c>
      <c r="Q14" s="227"/>
      <c r="R14" s="227"/>
      <c r="S14" s="227"/>
      <c r="T14" s="227"/>
      <c r="U14" s="227"/>
      <c r="V14" s="227" t="str">
        <f>Data!$P$11</f>
        <v> </v>
      </c>
      <c r="W14" s="227"/>
      <c r="X14" s="227"/>
      <c r="Y14" s="227"/>
      <c r="Z14" s="227"/>
      <c r="AA14" s="227"/>
      <c r="AB14" s="227" t="str">
        <f>IF(Data!O11=" "," ",(IF(Data!N11=" "," ",Data!N11-Data!O11)))</f>
        <v> </v>
      </c>
      <c r="AC14" s="227"/>
      <c r="AD14" s="227"/>
      <c r="AE14" s="227"/>
      <c r="AF14" s="227"/>
      <c r="AG14" s="227"/>
      <c r="AH14" s="182">
        <f>Data!$M$11</f>
        <v>0</v>
      </c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226"/>
    </row>
    <row r="15" x14ac:dyDescent="0.2">
      <c r="A15" s="233">
        <v>500</v>
      </c>
      <c r="B15" s="198"/>
      <c r="C15" s="198"/>
      <c r="D15" s="198"/>
      <c r="E15" s="198"/>
      <c r="F15" s="198"/>
      <c r="G15" s="198"/>
      <c r="H15" s="198"/>
      <c r="I15" s="198"/>
      <c r="J15" s="229" t="str">
        <f>IF(Data!P12=" "," ",Data!N12)</f>
        <v> </v>
      </c>
      <c r="K15" s="181"/>
      <c r="L15" s="181"/>
      <c r="M15" s="181"/>
      <c r="N15" s="181"/>
      <c r="O15" s="230"/>
      <c r="P15" s="227" t="str">
        <f>Data!$O$12</f>
        <v> </v>
      </c>
      <c r="Q15" s="227"/>
      <c r="R15" s="227"/>
      <c r="S15" s="227"/>
      <c r="T15" s="227"/>
      <c r="U15" s="227"/>
      <c r="V15" s="227" t="str">
        <f>Data!$P$12</f>
        <v> </v>
      </c>
      <c r="W15" s="227"/>
      <c r="X15" s="227"/>
      <c r="Y15" s="227"/>
      <c r="Z15" s="227"/>
      <c r="AA15" s="227"/>
      <c r="AB15" s="227" t="str">
        <f>IF(Data!O12=" "," ",(IF(Data!N12=" "," ",Data!N12-Data!O12)))</f>
        <v> </v>
      </c>
      <c r="AC15" s="227"/>
      <c r="AD15" s="227"/>
      <c r="AE15" s="227"/>
      <c r="AF15" s="227"/>
      <c r="AG15" s="227"/>
      <c r="AH15" s="182">
        <f>Data!$M$12</f>
        <v>0</v>
      </c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226"/>
    </row>
    <row r="16" x14ac:dyDescent="0.2">
      <c r="A16" s="233">
        <v>630</v>
      </c>
      <c r="B16" s="198"/>
      <c r="C16" s="198"/>
      <c r="D16" s="198"/>
      <c r="E16" s="198"/>
      <c r="F16" s="198"/>
      <c r="G16" s="198"/>
      <c r="H16" s="198"/>
      <c r="I16" s="198"/>
      <c r="J16" s="229" t="str">
        <f>IF(Data!P13=" "," ",Data!N13)</f>
        <v> </v>
      </c>
      <c r="K16" s="181"/>
      <c r="L16" s="181"/>
      <c r="M16" s="181"/>
      <c r="N16" s="181"/>
      <c r="O16" s="230"/>
      <c r="P16" s="227" t="str">
        <f>Data!$O$13</f>
        <v> </v>
      </c>
      <c r="Q16" s="227"/>
      <c r="R16" s="227"/>
      <c r="S16" s="227"/>
      <c r="T16" s="227"/>
      <c r="U16" s="227"/>
      <c r="V16" s="227" t="str">
        <f>Data!$P$13</f>
        <v> </v>
      </c>
      <c r="W16" s="227"/>
      <c r="X16" s="227"/>
      <c r="Y16" s="227"/>
      <c r="Z16" s="227"/>
      <c r="AA16" s="227"/>
      <c r="AB16" s="227" t="str">
        <f>IF(Data!O13=" "," ",(IF(Data!N13=" "," ",Data!N13-Data!O13)))</f>
        <v> </v>
      </c>
      <c r="AC16" s="227"/>
      <c r="AD16" s="227"/>
      <c r="AE16" s="227"/>
      <c r="AF16" s="227"/>
      <c r="AG16" s="227"/>
      <c r="AH16" s="182">
        <f>Data!$M$13</f>
        <v>0</v>
      </c>
      <c r="AI16" s="182"/>
      <c r="AJ16" s="182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2"/>
      <c r="AY16" s="182"/>
      <c r="AZ16" s="226"/>
    </row>
    <row r="17" x14ac:dyDescent="0.2">
      <c r="A17" s="233">
        <v>800</v>
      </c>
      <c r="B17" s="198"/>
      <c r="C17" s="198"/>
      <c r="D17" s="198"/>
      <c r="E17" s="198"/>
      <c r="F17" s="198"/>
      <c r="G17" s="198"/>
      <c r="H17" s="198"/>
      <c r="I17" s="198"/>
      <c r="J17" s="229" t="str">
        <f>IF(Data!P14=" "," ",Data!N14)</f>
        <v> </v>
      </c>
      <c r="K17" s="181"/>
      <c r="L17" s="181"/>
      <c r="M17" s="181"/>
      <c r="N17" s="181"/>
      <c r="O17" s="230"/>
      <c r="P17" s="227" t="str">
        <f>Data!$O$14</f>
        <v> </v>
      </c>
      <c r="Q17" s="227"/>
      <c r="R17" s="227"/>
      <c r="S17" s="227"/>
      <c r="T17" s="227"/>
      <c r="U17" s="227"/>
      <c r="V17" s="227" t="str">
        <f>Data!$P$14</f>
        <v> </v>
      </c>
      <c r="W17" s="227"/>
      <c r="X17" s="227"/>
      <c r="Y17" s="227"/>
      <c r="Z17" s="227"/>
      <c r="AA17" s="227"/>
      <c r="AB17" s="227" t="str">
        <f>IF(Data!O14=" "," ",(IF(Data!N14=" "," ",Data!N14-Data!O14)))</f>
        <v> </v>
      </c>
      <c r="AC17" s="227"/>
      <c r="AD17" s="227"/>
      <c r="AE17" s="227"/>
      <c r="AF17" s="227"/>
      <c r="AG17" s="227"/>
      <c r="AH17" s="182">
        <f>Data!$M$14</f>
        <v>0</v>
      </c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226"/>
    </row>
    <row r="18" x14ac:dyDescent="0.2">
      <c r="A18" s="233">
        <v>1000</v>
      </c>
      <c r="B18" s="198"/>
      <c r="C18" s="198"/>
      <c r="D18" s="198"/>
      <c r="E18" s="198"/>
      <c r="F18" s="198"/>
      <c r="G18" s="198"/>
      <c r="H18" s="198"/>
      <c r="I18" s="198"/>
      <c r="J18" s="229" t="str">
        <f>IF(Data!P15=" "," ",Data!N15)</f>
        <v> </v>
      </c>
      <c r="K18" s="181"/>
      <c r="L18" s="181"/>
      <c r="M18" s="181"/>
      <c r="N18" s="181"/>
      <c r="O18" s="230"/>
      <c r="P18" s="227" t="str">
        <f>Data!$O$15</f>
        <v> </v>
      </c>
      <c r="Q18" s="227"/>
      <c r="R18" s="227"/>
      <c r="S18" s="227"/>
      <c r="T18" s="227"/>
      <c r="U18" s="227"/>
      <c r="V18" s="227" t="str">
        <f>Data!$P$15</f>
        <v> </v>
      </c>
      <c r="W18" s="227"/>
      <c r="X18" s="227"/>
      <c r="Y18" s="227"/>
      <c r="Z18" s="227"/>
      <c r="AA18" s="227"/>
      <c r="AB18" s="227" t="str">
        <f>IF(Data!O15=" "," ",(IF(Data!N15=" "," ",Data!N15-Data!O15)))</f>
        <v> </v>
      </c>
      <c r="AC18" s="227"/>
      <c r="AD18" s="227"/>
      <c r="AE18" s="227"/>
      <c r="AF18" s="227"/>
      <c r="AG18" s="227"/>
      <c r="AH18" s="182">
        <f>Data!$M$15</f>
        <v>0</v>
      </c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226"/>
    </row>
    <row r="19" x14ac:dyDescent="0.2">
      <c r="A19" s="233">
        <v>1250</v>
      </c>
      <c r="B19" s="198"/>
      <c r="C19" s="198"/>
      <c r="D19" s="198"/>
      <c r="E19" s="198"/>
      <c r="F19" s="198"/>
      <c r="G19" s="198"/>
      <c r="H19" s="198"/>
      <c r="I19" s="198"/>
      <c r="J19" s="229" t="str">
        <f>IF(Data!P16=" "," ",Data!N16)</f>
        <v> </v>
      </c>
      <c r="K19" s="181"/>
      <c r="L19" s="181"/>
      <c r="M19" s="181"/>
      <c r="N19" s="181"/>
      <c r="O19" s="230"/>
      <c r="P19" s="227" t="str">
        <f>Data!$O$16</f>
        <v> </v>
      </c>
      <c r="Q19" s="227"/>
      <c r="R19" s="227"/>
      <c r="S19" s="227"/>
      <c r="T19" s="227"/>
      <c r="U19" s="227"/>
      <c r="V19" s="227" t="str">
        <f>Data!$P$16</f>
        <v> </v>
      </c>
      <c r="W19" s="227"/>
      <c r="X19" s="227"/>
      <c r="Y19" s="227"/>
      <c r="Z19" s="227"/>
      <c r="AA19" s="227"/>
      <c r="AB19" s="227" t="str">
        <f>IF(Data!O16=" "," ",(IF(Data!N16=" "," ",Data!N16-Data!O16)))</f>
        <v> </v>
      </c>
      <c r="AC19" s="227"/>
      <c r="AD19" s="227"/>
      <c r="AE19" s="227"/>
      <c r="AF19" s="227"/>
      <c r="AG19" s="227"/>
      <c r="AH19" s="182">
        <f>Data!$M$16</f>
        <v>0</v>
      </c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226"/>
    </row>
    <row r="20" x14ac:dyDescent="0.2">
      <c r="A20" s="233">
        <v>1600</v>
      </c>
      <c r="B20" s="198"/>
      <c r="C20" s="198"/>
      <c r="D20" s="198"/>
      <c r="E20" s="198"/>
      <c r="F20" s="198"/>
      <c r="G20" s="198"/>
      <c r="H20" s="198"/>
      <c r="I20" s="198"/>
      <c r="J20" s="229" t="str">
        <f>IF(Data!P17=" "," ",Data!N17)</f>
        <v> </v>
      </c>
      <c r="K20" s="181"/>
      <c r="L20" s="181"/>
      <c r="M20" s="181"/>
      <c r="N20" s="181"/>
      <c r="O20" s="230"/>
      <c r="P20" s="227" t="str">
        <f>Data!$O$17</f>
        <v> </v>
      </c>
      <c r="Q20" s="227"/>
      <c r="R20" s="227"/>
      <c r="S20" s="227"/>
      <c r="T20" s="227"/>
      <c r="U20" s="227"/>
      <c r="V20" s="227" t="str">
        <f>Data!$P$17</f>
        <v> </v>
      </c>
      <c r="W20" s="227"/>
      <c r="X20" s="227"/>
      <c r="Y20" s="227"/>
      <c r="Z20" s="227"/>
      <c r="AA20" s="227"/>
      <c r="AB20" s="227" t="str">
        <f>IF(Data!O17=" "," ",(IF(Data!N17=" "," ",Data!N17-Data!O17)))</f>
        <v> </v>
      </c>
      <c r="AC20" s="227"/>
      <c r="AD20" s="227"/>
      <c r="AE20" s="227"/>
      <c r="AF20" s="227"/>
      <c r="AG20" s="227"/>
      <c r="AH20" s="182">
        <f>Data!$M$17</f>
        <v>0</v>
      </c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  <c r="AV20" s="182"/>
      <c r="AW20" s="182"/>
      <c r="AX20" s="182"/>
      <c r="AY20" s="182"/>
      <c r="AZ20" s="226"/>
    </row>
    <row r="21" x14ac:dyDescent="0.2">
      <c r="A21" s="233">
        <v>2000</v>
      </c>
      <c r="B21" s="198"/>
      <c r="C21" s="198"/>
      <c r="D21" s="198"/>
      <c r="E21" s="198"/>
      <c r="F21" s="198"/>
      <c r="G21" s="198"/>
      <c r="H21" s="198"/>
      <c r="I21" s="198"/>
      <c r="J21" s="229" t="str">
        <f>IF(Data!P18=" "," ",Data!N18)</f>
        <v> </v>
      </c>
      <c r="K21" s="181"/>
      <c r="L21" s="181"/>
      <c r="M21" s="181"/>
      <c r="N21" s="181"/>
      <c r="O21" s="230"/>
      <c r="P21" s="227" t="str">
        <f>Data!$O$18</f>
        <v> </v>
      </c>
      <c r="Q21" s="227"/>
      <c r="R21" s="227"/>
      <c r="S21" s="227"/>
      <c r="T21" s="227"/>
      <c r="U21" s="227"/>
      <c r="V21" s="227" t="str">
        <f>Data!$P$18</f>
        <v> </v>
      </c>
      <c r="W21" s="227"/>
      <c r="X21" s="227"/>
      <c r="Y21" s="227"/>
      <c r="Z21" s="227"/>
      <c r="AA21" s="227"/>
      <c r="AB21" s="227" t="str">
        <f>IF(Data!O18=" "," ",(IF(Data!N18=" "," ",Data!N18-Data!O18)))</f>
        <v> </v>
      </c>
      <c r="AC21" s="227"/>
      <c r="AD21" s="227"/>
      <c r="AE21" s="227"/>
      <c r="AF21" s="227"/>
      <c r="AG21" s="227"/>
      <c r="AH21" s="182">
        <f>Data!$M$18</f>
        <v>0</v>
      </c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226"/>
    </row>
    <row r="22" x14ac:dyDescent="0.2">
      <c r="A22" s="233">
        <v>2500</v>
      </c>
      <c r="B22" s="198"/>
      <c r="C22" s="198"/>
      <c r="D22" s="198"/>
      <c r="E22" s="198"/>
      <c r="F22" s="198"/>
      <c r="G22" s="198"/>
      <c r="H22" s="198"/>
      <c r="I22" s="198"/>
      <c r="J22" s="229" t="str">
        <f>IF(Data!P19=" "," ",Data!N19)</f>
        <v> </v>
      </c>
      <c r="K22" s="181"/>
      <c r="L22" s="181"/>
      <c r="M22" s="181"/>
      <c r="N22" s="181"/>
      <c r="O22" s="230"/>
      <c r="P22" s="227" t="str">
        <f>Data!$O$19</f>
        <v> </v>
      </c>
      <c r="Q22" s="227"/>
      <c r="R22" s="227"/>
      <c r="S22" s="227"/>
      <c r="T22" s="227"/>
      <c r="U22" s="227"/>
      <c r="V22" s="227" t="str">
        <f>Data!$P$19</f>
        <v> </v>
      </c>
      <c r="W22" s="227"/>
      <c r="X22" s="227"/>
      <c r="Y22" s="227"/>
      <c r="Z22" s="227"/>
      <c r="AA22" s="227"/>
      <c r="AB22" s="227" t="str">
        <f>IF(Data!O19=" "," ",(IF(Data!N19=" "," ",Data!N19-Data!O19)))</f>
        <v> </v>
      </c>
      <c r="AC22" s="227"/>
      <c r="AD22" s="227"/>
      <c r="AE22" s="227"/>
      <c r="AF22" s="227"/>
      <c r="AG22" s="227"/>
      <c r="AH22" s="182">
        <f>Data!$M$19</f>
        <v>0</v>
      </c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226"/>
    </row>
    <row r="23" x14ac:dyDescent="0.2">
      <c r="A23" s="233">
        <v>3150</v>
      </c>
      <c r="B23" s="198"/>
      <c r="C23" s="198"/>
      <c r="D23" s="198"/>
      <c r="E23" s="198"/>
      <c r="F23" s="198"/>
      <c r="G23" s="198"/>
      <c r="H23" s="198"/>
      <c r="I23" s="198"/>
      <c r="J23" s="229" t="str">
        <f>IF(Data!P20=" "," ",Data!N20)</f>
        <v> </v>
      </c>
      <c r="K23" s="181"/>
      <c r="L23" s="181"/>
      <c r="M23" s="181"/>
      <c r="N23" s="181"/>
      <c r="O23" s="230"/>
      <c r="P23" s="227" t="str">
        <f>Data!$O$20</f>
        <v> </v>
      </c>
      <c r="Q23" s="227"/>
      <c r="R23" s="227"/>
      <c r="S23" s="227"/>
      <c r="T23" s="227"/>
      <c r="U23" s="227"/>
      <c r="V23" s="227" t="str">
        <f>Data!$P$20</f>
        <v> </v>
      </c>
      <c r="W23" s="227"/>
      <c r="X23" s="227"/>
      <c r="Y23" s="227"/>
      <c r="Z23" s="227"/>
      <c r="AA23" s="227"/>
      <c r="AB23" s="227" t="str">
        <f>IF(Data!O20=" "," ",(IF(Data!N20=" "," ",Data!N20-Data!O20)))</f>
        <v> </v>
      </c>
      <c r="AC23" s="227"/>
      <c r="AD23" s="227"/>
      <c r="AE23" s="227"/>
      <c r="AF23" s="227"/>
      <c r="AG23" s="227"/>
      <c r="AH23" s="182">
        <f>Data!$M$20</f>
        <v>0</v>
      </c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226"/>
    </row>
    <row r="24" x14ac:dyDescent="0.2">
      <c r="A24" s="233">
        <v>4000</v>
      </c>
      <c r="B24" s="198"/>
      <c r="C24" s="198"/>
      <c r="D24" s="198"/>
      <c r="E24" s="198"/>
      <c r="F24" s="198"/>
      <c r="G24" s="198"/>
      <c r="H24" s="198"/>
      <c r="I24" s="198"/>
      <c r="J24" s="229" t="str">
        <f>IF(Data!P21=" "," ",Data!N21)</f>
        <v> </v>
      </c>
      <c r="K24" s="181"/>
      <c r="L24" s="181"/>
      <c r="M24" s="181"/>
      <c r="N24" s="181"/>
      <c r="O24" s="230"/>
      <c r="P24" s="227" t="str">
        <f>Data!$O$21</f>
        <v> </v>
      </c>
      <c r="Q24" s="227"/>
      <c r="R24" s="227"/>
      <c r="S24" s="227"/>
      <c r="T24" s="227"/>
      <c r="U24" s="227"/>
      <c r="V24" s="227" t="str">
        <f>Data!$P$21</f>
        <v> </v>
      </c>
      <c r="W24" s="227"/>
      <c r="X24" s="227"/>
      <c r="Y24" s="227"/>
      <c r="Z24" s="227"/>
      <c r="AA24" s="227"/>
      <c r="AB24" s="227" t="str">
        <f>IF(Data!O21=" "," ",(IF(Data!N21=" "," ",Data!N21-Data!O21)))</f>
        <v> </v>
      </c>
      <c r="AC24" s="227"/>
      <c r="AD24" s="227"/>
      <c r="AE24" s="227"/>
      <c r="AF24" s="227"/>
      <c r="AG24" s="227"/>
      <c r="AH24" s="182">
        <f>Data!$M$21</f>
        <v>0</v>
      </c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226"/>
    </row>
    <row r="25" x14ac:dyDescent="0.2">
      <c r="A25" s="231">
        <v>5000</v>
      </c>
      <c r="B25" s="232"/>
      <c r="C25" s="232"/>
      <c r="D25" s="232"/>
      <c r="E25" s="232"/>
      <c r="F25" s="232"/>
      <c r="G25" s="232"/>
      <c r="H25" s="232"/>
      <c r="I25" s="232"/>
      <c r="J25" s="229" t="str">
        <f>IF(Data!P22=" "," ",Data!N22)</f>
        <v> </v>
      </c>
      <c r="K25" s="181"/>
      <c r="L25" s="181"/>
      <c r="M25" s="181"/>
      <c r="N25" s="181"/>
      <c r="O25" s="230"/>
      <c r="P25" s="227" t="str">
        <f>Data!$O$22</f>
        <v> </v>
      </c>
      <c r="Q25" s="227"/>
      <c r="R25" s="227"/>
      <c r="S25" s="227"/>
      <c r="T25" s="227"/>
      <c r="U25" s="227"/>
      <c r="V25" s="227" t="str">
        <f>Data!$P$22</f>
        <v> </v>
      </c>
      <c r="W25" s="227"/>
      <c r="X25" s="227"/>
      <c r="Y25" s="227"/>
      <c r="Z25" s="227"/>
      <c r="AA25" s="227"/>
      <c r="AB25" s="227" t="str">
        <f>IF(Data!O22=" "," ",(IF(Data!N22=" "," ",Data!N22-Data!O22)))</f>
        <v> </v>
      </c>
      <c r="AC25" s="227"/>
      <c r="AD25" s="227"/>
      <c r="AE25" s="227"/>
      <c r="AF25" s="227"/>
      <c r="AG25" s="227"/>
      <c r="AH25" s="182">
        <f>Data!$M$22</f>
        <v>0</v>
      </c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226"/>
      <c r="BR25" s="7"/>
    </row>
    <row r="26" x14ac:dyDescent="0.2">
      <c r="A26" s="234" t="s">
        <v>83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6"/>
    </row>
    <row r="27" x14ac:dyDescent="0.2">
      <c r="A27" s="221" t="s">
        <v>104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222"/>
    </row>
    <row r="28" x14ac:dyDescent="0.2">
      <c r="A28" s="221" t="s">
        <v>103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222"/>
    </row>
    <row r="29" x14ac:dyDescent="0.2">
      <c r="A29" s="221" t="s">
        <v>105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5"/>
      <c r="AI29" s="175"/>
      <c r="AJ29" s="175"/>
      <c r="AK29" s="175"/>
      <c r="AL29" s="175"/>
      <c r="AM29" s="175"/>
      <c r="AN29" s="175"/>
      <c r="AO29" s="175"/>
      <c r="AP29" s="175"/>
      <c r="AQ29" s="175"/>
      <c r="AR29" s="175"/>
      <c r="AS29" s="175"/>
      <c r="AT29" s="175"/>
      <c r="AU29" s="175"/>
      <c r="AV29" s="175"/>
      <c r="AW29" s="175"/>
      <c r="AX29" s="175"/>
      <c r="AY29" s="175"/>
      <c r="AZ29" s="222"/>
    </row>
    <row r="30" x14ac:dyDescent="0.2">
      <c r="A30" s="223" t="s">
        <v>106</v>
      </c>
      <c r="B30" s="224"/>
      <c r="C30" s="224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4"/>
      <c r="AK30" s="224"/>
      <c r="AL30" s="224"/>
      <c r="AM30" s="224"/>
      <c r="AN30" s="224"/>
      <c r="AO30" s="224"/>
      <c r="AP30" s="224"/>
      <c r="AQ30" s="224"/>
      <c r="AR30" s="224"/>
      <c r="AS30" s="224"/>
      <c r="AT30" s="224"/>
      <c r="AU30" s="224"/>
      <c r="AV30" s="224"/>
      <c r="AW30" s="224"/>
      <c r="AX30" s="224"/>
      <c r="AY30" s="224"/>
      <c r="AZ30" s="225"/>
    </row>
  </sheetData>
  <mergeCells count="143">
    <mergeCell ref="A29:AZ29"/>
    <mergeCell ref="A27:AZ27"/>
    <mergeCell ref="A28:AZ28"/>
    <mergeCell ref="A30:AZ30"/>
    <mergeCell ref="AB24:AG24"/>
    <mergeCell ref="AB25:AG25"/>
    <mergeCell ref="AB16:AG16"/>
    <mergeCell ref="AB17:AG17"/>
    <mergeCell ref="AB10:AG10"/>
    <mergeCell ref="AH6:AZ6"/>
    <mergeCell ref="AH7:AZ7"/>
    <mergeCell ref="AB22:AG22"/>
    <mergeCell ref="AB18:AG18"/>
    <mergeCell ref="AB19:AG19"/>
    <mergeCell ref="AB20:AG20"/>
    <mergeCell ref="AB21:AG21"/>
    <mergeCell ref="AH5:AZ5"/>
    <mergeCell ref="AB23:AG23"/>
    <mergeCell ref="AH16:AZ16"/>
    <mergeCell ref="AB6:AG6"/>
    <mergeCell ref="AB7:AG7"/>
    <mergeCell ref="AB8:AG8"/>
    <mergeCell ref="AB9:AG9"/>
    <mergeCell ref="AB14:AG14"/>
    <mergeCell ref="AB15:AG15"/>
    <mergeCell ref="AB11:AG11"/>
    <mergeCell ref="AB12:AG12"/>
    <mergeCell ref="AB13:AG13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6.85546875" customWidth="true"/>
  </cols>
  <sheetData>
    <row r="1" ht="14.25" x14ac:dyDescent="0.25">
      <c r="A1" s="67" t="s">
        <v>78</v>
      </c>
      <c r="B1" s="67" t="s">
        <v>96</v>
      </c>
      <c r="C1" s="67" t="s">
        <v>12</v>
      </c>
      <c r="D1" s="68" t="s">
        <v>47</v>
      </c>
      <c r="E1" s="68" t="s">
        <v>23</v>
      </c>
      <c r="F1" s="68" t="s">
        <v>24</v>
      </c>
      <c r="G1" s="68" t="s">
        <v>25</v>
      </c>
      <c r="H1" s="68" t="s">
        <v>26</v>
      </c>
      <c r="I1" s="68" t="s">
        <v>29</v>
      </c>
      <c r="J1" s="68" t="s">
        <v>110</v>
      </c>
      <c r="K1" s="68" t="s">
        <v>30</v>
      </c>
      <c r="L1" s="68" t="s">
        <v>31</v>
      </c>
      <c r="M1" s="68" t="s">
        <v>53</v>
      </c>
      <c r="N1" s="68" t="s">
        <v>56</v>
      </c>
      <c r="O1" s="68" t="s">
        <v>55</v>
      </c>
      <c r="P1" s="68" t="s">
        <v>54</v>
      </c>
      <c r="Q1" s="68" t="s">
        <v>111</v>
      </c>
      <c r="S1" s="67" t="s">
        <v>0</v>
      </c>
      <c r="T1" s="67" t="s">
        <v>1</v>
      </c>
      <c r="U1" s="67" t="s">
        <v>2</v>
      </c>
      <c r="V1" s="67" t="s">
        <v>3</v>
      </c>
      <c r="AA1" s="67" t="s">
        <v>122</v>
      </c>
    </row>
    <row r="2" x14ac:dyDescent="0.2">
      <c r="B2" s="37"/>
      <c r="C2" s="44"/>
      <c r="D2" s="32"/>
      <c r="E2" s="27"/>
      <c r="F2" s="82" t="s">
        <v>13</v>
      </c>
      <c r="G2" s="27"/>
      <c r="H2" s="85"/>
      <c r="I2" s="27"/>
      <c r="J2" s="50"/>
      <c r="K2" s="82"/>
      <c r="L2" s="82" t="s">
        <v>13</v>
      </c>
      <c r="M2" s="96"/>
      <c r="N2" s="97"/>
      <c r="O2" s="97" t="s">
        <v>13</v>
      </c>
      <c r="P2" s="97" t="s">
        <v>13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86"/>
      <c r="I3" s="28"/>
      <c r="J3" s="48"/>
      <c r="K3" s="83"/>
      <c r="L3" s="83" t="s">
        <v>13</v>
      </c>
      <c r="M3" s="46"/>
      <c r="N3" s="98"/>
      <c r="O3" s="98" t="s">
        <v>13</v>
      </c>
      <c r="P3" s="98" t="s">
        <v>13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86"/>
      <c r="I4" s="28"/>
      <c r="J4" s="48"/>
      <c r="K4" s="83"/>
      <c r="L4" s="83" t="s">
        <v>13</v>
      </c>
      <c r="M4" s="46"/>
      <c r="N4" s="98"/>
      <c r="O4" s="98" t="s">
        <v>13</v>
      </c>
      <c r="P4" s="98" t="s">
        <v>13</v>
      </c>
      <c r="Q4" s="101"/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86"/>
      <c r="I5" s="28"/>
      <c r="J5" s="48"/>
      <c r="K5" s="83"/>
      <c r="L5" s="83" t="s">
        <v>13</v>
      </c>
      <c r="M5" s="46"/>
      <c r="N5" s="98"/>
      <c r="O5" s="98" t="s">
        <v>13</v>
      </c>
      <c r="P5" s="98" t="s">
        <v>13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86"/>
      <c r="I6" s="28"/>
      <c r="J6" s="48"/>
      <c r="K6" s="83"/>
      <c r="L6" s="83" t="s">
        <v>13</v>
      </c>
      <c r="M6" s="46"/>
      <c r="N6" s="98"/>
      <c r="O6" s="98" t="s">
        <v>13</v>
      </c>
      <c r="P6" s="98" t="s">
        <v>13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86"/>
      <c r="I7" s="28"/>
      <c r="J7" s="49"/>
      <c r="K7" s="83"/>
      <c r="L7" s="83" t="s">
        <v>13</v>
      </c>
      <c r="M7" s="46"/>
      <c r="N7" s="98"/>
      <c r="O7" s="98" t="s">
        <v>13</v>
      </c>
      <c r="P7" s="98" t="s">
        <v>13</v>
      </c>
      <c r="Q7" s="101"/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86"/>
      <c r="I8" s="28"/>
      <c r="J8" s="46"/>
      <c r="K8" s="83"/>
      <c r="L8" s="83" t="s">
        <v>13</v>
      </c>
      <c r="M8" s="46"/>
      <c r="N8" s="98"/>
      <c r="O8" s="98" t="s">
        <v>13</v>
      </c>
      <c r="P8" s="98" t="s">
        <v>13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86"/>
      <c r="I9" s="28"/>
      <c r="J9" s="46"/>
      <c r="K9" s="83"/>
      <c r="L9" s="83" t="s">
        <v>13</v>
      </c>
      <c r="M9" s="46"/>
      <c r="N9" s="98"/>
      <c r="O9" s="98" t="s">
        <v>13</v>
      </c>
      <c r="P9" s="98" t="s">
        <v>13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86"/>
      <c r="I10" s="28"/>
      <c r="J10" s="46"/>
      <c r="K10" s="83"/>
      <c r="L10" s="83" t="s">
        <v>13</v>
      </c>
      <c r="M10" s="46"/>
      <c r="N10" s="98"/>
      <c r="O10" s="98" t="s">
        <v>13</v>
      </c>
      <c r="P10" s="98" t="s">
        <v>13</v>
      </c>
      <c r="Q10" s="101"/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86"/>
      <c r="I11" s="28"/>
      <c r="J11" s="46"/>
      <c r="K11" s="83"/>
      <c r="L11" s="83" t="s">
        <v>13</v>
      </c>
      <c r="M11" s="46"/>
      <c r="N11" s="98"/>
      <c r="O11" s="98" t="s">
        <v>13</v>
      </c>
      <c r="P11" s="98" t="s">
        <v>13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86"/>
      <c r="I12" s="28"/>
      <c r="J12" s="46"/>
      <c r="K12" s="83"/>
      <c r="L12" s="83" t="s">
        <v>13</v>
      </c>
      <c r="M12" s="46"/>
      <c r="N12" s="98"/>
      <c r="O12" s="98" t="s">
        <v>13</v>
      </c>
      <c r="P12" s="98" t="s">
        <v>13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86"/>
      <c r="I13" s="28"/>
      <c r="J13" s="46"/>
      <c r="K13" s="83"/>
      <c r="L13" s="83" t="s">
        <v>13</v>
      </c>
      <c r="M13" s="46"/>
      <c r="N13" s="98"/>
      <c r="O13" s="98" t="s">
        <v>13</v>
      </c>
      <c r="P13" s="98" t="s">
        <v>13</v>
      </c>
      <c r="Q13" s="101"/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86"/>
      <c r="I14" s="28"/>
      <c r="J14" s="46"/>
      <c r="K14" s="83"/>
      <c r="L14" s="83" t="s">
        <v>13</v>
      </c>
      <c r="M14" s="46"/>
      <c r="N14" s="98"/>
      <c r="O14" s="98" t="s">
        <v>13</v>
      </c>
      <c r="P14" s="98" t="s">
        <v>13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86"/>
      <c r="I15" s="28"/>
      <c r="J15" s="46"/>
      <c r="K15" s="83"/>
      <c r="L15" s="83" t="s">
        <v>13</v>
      </c>
      <c r="M15" s="46"/>
      <c r="N15" s="98"/>
      <c r="O15" s="98" t="s">
        <v>13</v>
      </c>
      <c r="P15" s="98" t="s">
        <v>13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86"/>
      <c r="I16" s="28"/>
      <c r="J16" s="46"/>
      <c r="K16" s="83"/>
      <c r="L16" s="83" t="s">
        <v>13</v>
      </c>
      <c r="M16" s="46"/>
      <c r="N16" s="98"/>
      <c r="O16" s="98" t="s">
        <v>13</v>
      </c>
      <c r="P16" s="98" t="s">
        <v>13</v>
      </c>
      <c r="Q16" s="101"/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86"/>
      <c r="I17" s="28"/>
      <c r="J17" s="46"/>
      <c r="K17" s="83"/>
      <c r="L17" s="83" t="s">
        <v>13</v>
      </c>
      <c r="M17" s="46"/>
      <c r="N17" s="98"/>
      <c r="O17" s="98" t="s">
        <v>13</v>
      </c>
      <c r="P17" s="98" t="s">
        <v>13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86"/>
      <c r="I18" s="28"/>
      <c r="J18" s="46"/>
      <c r="K18" s="83"/>
      <c r="L18" s="83" t="s">
        <v>13</v>
      </c>
      <c r="M18" s="46"/>
      <c r="N18" s="98"/>
      <c r="O18" s="98" t="s">
        <v>13</v>
      </c>
      <c r="P18" s="98" t="s">
        <v>13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86"/>
      <c r="I19" s="28"/>
      <c r="J19" s="46"/>
      <c r="K19" s="83"/>
      <c r="L19" s="83" t="s">
        <v>13</v>
      </c>
      <c r="M19" s="46"/>
      <c r="N19" s="98"/>
      <c r="O19" s="98" t="s">
        <v>13</v>
      </c>
      <c r="P19" s="98" t="s">
        <v>13</v>
      </c>
      <c r="Q19" s="101"/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86"/>
      <c r="I20" s="28"/>
      <c r="J20" s="46"/>
      <c r="K20" s="83"/>
      <c r="L20" s="83" t="s">
        <v>13</v>
      </c>
      <c r="M20" s="46"/>
      <c r="N20" s="98"/>
      <c r="O20" s="98" t="s">
        <v>13</v>
      </c>
      <c r="P20" s="98" t="s">
        <v>13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86"/>
      <c r="I21" s="28"/>
      <c r="J21" s="46"/>
      <c r="K21" s="83"/>
      <c r="L21" s="83" t="s">
        <v>13</v>
      </c>
      <c r="M21" s="46"/>
      <c r="N21" s="98"/>
      <c r="O21" s="98" t="s">
        <v>13</v>
      </c>
      <c r="P21" s="98" t="s">
        <v>13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87"/>
      <c r="I22" s="29"/>
      <c r="J22" s="47"/>
      <c r="K22" s="84"/>
      <c r="L22" s="84" t="s">
        <v>13</v>
      </c>
      <c r="M22" s="47"/>
      <c r="N22" s="99"/>
      <c r="O22" s="99" t="s">
        <v>13</v>
      </c>
      <c r="P22" s="99" t="s">
        <v>13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93</v>
      </c>
      <c r="B31" s="67"/>
      <c r="C31" s="67"/>
      <c r="D31" s="67" t="s">
        <v>94</v>
      </c>
      <c r="E31" s="69"/>
      <c r="F31" s="67"/>
      <c r="G31" s="67"/>
      <c r="H31" s="67"/>
      <c r="I31" s="67" t="s">
        <v>95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34</v>
      </c>
      <c r="B32" t="s">
        <v>33</v>
      </c>
      <c r="D32" s="89" t="s">
        <v>117</v>
      </c>
      <c r="E32" s="58" t="s">
        <v>13</v>
      </c>
      <c r="F32" s="59"/>
      <c r="G32" s="72"/>
      <c r="I32" s="52">
        <v>1</v>
      </c>
      <c r="J32" s="53"/>
      <c r="K32" s="13" t="s">
        <v>119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59</v>
      </c>
      <c r="B33" s="38"/>
      <c r="D33" s="90"/>
      <c r="E33" s="42"/>
      <c r="F33" s="61"/>
      <c r="G33" s="72"/>
      <c r="I33" s="54">
        <v>2</v>
      </c>
      <c r="J33" s="55"/>
      <c r="K33" s="13" t="s">
        <v>120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60</v>
      </c>
      <c r="B34" s="38"/>
      <c r="D34" s="60" t="s">
        <v>65</v>
      </c>
      <c r="E34" s="42"/>
      <c r="F34" s="61"/>
      <c r="G34" s="72"/>
      <c r="I34" s="56">
        <v>3</v>
      </c>
      <c r="J34" s="57"/>
      <c r="K34" s="13" t="s">
        <v>121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61</v>
      </c>
      <c r="B35" s="38"/>
      <c r="D35" s="60" t="s">
        <v>66</v>
      </c>
      <c r="E35" s="42"/>
      <c r="F35" s="61"/>
      <c r="G35" s="72"/>
    </row>
    <row r="36" x14ac:dyDescent="0.2">
      <c r="A36" s="93" t="s">
        <v>62</v>
      </c>
      <c r="B36" s="38"/>
      <c r="D36" s="60" t="s">
        <v>67</v>
      </c>
      <c r="E36" s="42"/>
      <c r="F36" s="61"/>
      <c r="G36" s="72"/>
      <c r="J36" s="67" t="s">
        <v>39</v>
      </c>
    </row>
    <row r="37" x14ac:dyDescent="0.2">
      <c r="A37" s="94" t="s">
        <v>99</v>
      </c>
      <c r="B37" s="38"/>
      <c r="D37" s="60" t="s">
        <v>68</v>
      </c>
      <c r="E37" s="35"/>
      <c r="F37" s="63"/>
      <c r="G37" s="73"/>
      <c r="H37" s="4"/>
      <c r="I37" s="36"/>
      <c r="J37" s="9" t="s">
        <v>37</v>
      </c>
      <c r="K37" s="4"/>
      <c r="L37" s="4"/>
      <c r="M37" s="4"/>
      <c r="N37" s="4"/>
      <c r="O37" s="4"/>
      <c r="P37" s="4"/>
      <c r="Q37" s="4"/>
    </row>
    <row r="38" x14ac:dyDescent="0.2">
      <c r="A38" t="s">
        <v>88</v>
      </c>
      <c r="B38" s="37"/>
      <c r="D38" s="60" t="s">
        <v>69</v>
      </c>
      <c r="E38" s="42"/>
      <c r="F38" s="61"/>
      <c r="G38" s="72"/>
      <c r="I38" s="30"/>
      <c r="J38" t="s">
        <v>35</v>
      </c>
    </row>
    <row r="39" ht="15.75" x14ac:dyDescent="0.3">
      <c r="A39" t="s">
        <v>15</v>
      </c>
      <c r="B39" s="74"/>
      <c r="D39" s="62" t="s">
        <v>70</v>
      </c>
      <c r="E39" s="43"/>
      <c r="F39" s="64"/>
      <c r="G39" s="72"/>
      <c r="I39" s="31"/>
      <c r="J39" t="s">
        <v>36</v>
      </c>
    </row>
    <row r="40" x14ac:dyDescent="0.2">
      <c r="A40" t="s">
        <v>14</v>
      </c>
      <c r="B40" s="74"/>
      <c r="C40" s="9"/>
      <c r="D40" s="9"/>
      <c r="E40" s="9"/>
      <c r="F40" s="9"/>
      <c r="G40" s="10"/>
      <c r="H40" s="10"/>
      <c r="I40" s="45"/>
      <c r="J40" t="s">
        <v>38</v>
      </c>
    </row>
    <row r="41" ht="15.75" x14ac:dyDescent="0.3">
      <c r="A41" t="s">
        <v>16</v>
      </c>
      <c r="B41" s="74"/>
      <c r="C41" s="9"/>
      <c r="D41" s="9"/>
      <c r="E41" s="9"/>
      <c r="F41" s="9"/>
      <c r="G41" s="10"/>
      <c r="H41" s="10"/>
      <c r="I41" s="95"/>
      <c r="J41" t="s">
        <v>57</v>
      </c>
    </row>
    <row r="42" ht="15.75" x14ac:dyDescent="0.3">
      <c r="A42" s="9" t="s">
        <v>17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18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19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20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21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22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74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89</v>
      </c>
      <c r="B50" s="65"/>
    </row>
    <row r="51" x14ac:dyDescent="0.2">
      <c r="A51" s="18" t="s">
        <v>90</v>
      </c>
      <c r="B51" s="65"/>
    </row>
    <row r="52" x14ac:dyDescent="0.2">
      <c r="A52" s="19" t="s">
        <v>92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75</v>
      </c>
      <c r="B53" s="37"/>
    </row>
    <row r="54" x14ac:dyDescent="0.2">
      <c r="A54" s="51"/>
      <c r="B54" s="37"/>
    </row>
    <row r="55" x14ac:dyDescent="0.2">
      <c r="A55" s="19" t="s">
        <v>97</v>
      </c>
      <c r="B55" s="91"/>
    </row>
    <row r="56" x14ac:dyDescent="0.2">
      <c r="A56" t="s">
        <v>63</v>
      </c>
      <c r="B56" s="37"/>
    </row>
    <row r="57" x14ac:dyDescent="0.2">
      <c r="A57" t="s">
        <v>64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Test Report</vt:lpstr>
      <vt:lpstr>Result table</vt:lpstr>
      <vt:lpstr>BG noise correction table</vt:lpstr>
      <vt:lpstr>FTM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2007-04-02T14:34:31Z</cp:lastPrinted>
  <dcterms:created xsi:type="dcterms:W3CDTF">2004-04-23T07:36:03Z</dcterms:created>
  <dcterms:modified xsi:type="dcterms:W3CDTF">2013-07-24T12:09:54Z</dcterms:modified>
</cp:coreProperties>
</file>