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<sst xmlns="http://schemas.openxmlformats.org/spreadsheetml/2006/main" count="213" uniqueCount="106">
  <si>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</si>
  <si>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</si>
  <si>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</si>
  <si>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</si>
  <si>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</si>
  <si>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</si>
  <si>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</si>
  <si>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</si>
  <si>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</si>
  <si>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</si>
  <si>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</si>
  <si>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</si>
  <si>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</si>
  <si>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</si>
  <si>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</si>
  <si>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</si>
  <si>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</si>
  <si>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</si>
  <si>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</si>
  <si>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</si>
  <si>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</si>
  <si>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</si>
  <si>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</si>
  <si>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</si>
  <si>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</si>
  <si>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</si>
  <si>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</si>
  <si>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</si>
  <si>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</si>
  <si>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</si>
  <si>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</si>
  <si>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</si>
  <si>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</si>
  <si>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</si>
  <si>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</si>
  <si>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</si>
  <si>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</si>
  <si>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</si>
  <si>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</si>
  <si>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</si>
  <si>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</si>
  <si>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</si>
  <si>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</si>
  <si>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</si>
  <si>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</si>
  <si>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</si>
  <si>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Delta</t>
  </si>
  <si>
    <t>FpI0</t>
  </si>
  <si>
    <t>LIn</t>
  </si>
  <si>
    <t>ISO 15186-2</t>
  </si>
  <si>
    <t>FpIn</t>
  </si>
  <si>
    <t>Client: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</si>
  <si>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</si>
  <si>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</si>
  <si>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</si>
  <si>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</si>
  <si>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</si>
  <si>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</si>
  <si>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</si>
  <si>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Room volume, Description, etc</t>
  </si>
  <si>
    <t>Status description</t>
  </si>
  <si>
    <t>Legend:</t>
  </si>
  <si>
    <t>Condition:</t>
  </si>
  <si>
    <t>Type:</t>
  </si>
  <si>
    <t>Date:</t>
  </si>
  <si>
    <t>Sum of unfavourable deviations:</t>
  </si>
  <si>
    <t>Max. unfavourable deviation:</t>
  </si>
  <si>
    <t>at x Hz</t>
  </si>
  <si>
    <t>Signature</t>
  </si>
  <si>
    <t>Remarks</t>
  </si>
  <si>
    <t>Signature:</t>
  </si>
  <si>
    <t>R</t>
  </si>
  <si>
    <t>Fréquence</t>
  </si>
  <si>
    <t>Pièce Emission:</t>
  </si>
  <si>
    <t>Pièce Réception:</t>
  </si>
  <si>
    <t>Emplacement:</t>
  </si>
  <si>
    <t>Aire de mesure SM:</t>
  </si>
  <si>
    <t>Aire de l’élément de séparation:</t>
  </si>
  <si>
    <t xml:space="preserve">Volume de la salle d’émission: </t>
  </si>
  <si>
    <t>Volume de la salle de réception:</t>
  </si>
  <si>
    <t>Type de bruit:</t>
  </si>
  <si>
    <t>Filtre de réception:</t>
  </si>
  <si>
    <t>Measurage par intensité de l'isolation acoustique des immeubles et des éléments de construction</t>
  </si>
  <si>
    <t xml:space="preserve">Date du test: </t>
  </si>
  <si>
    <t>Gamme de fréquences selon la courbe</t>
  </si>
  <si>
    <t>des valeurs de référence (ISO 717-1)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</si>
  <si>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</si>
  <si>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</si>
  <si>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</si>
  <si>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</si>
  <si>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N° du rapport d'essai:</t>
  </si>
  <si>
    <t>Remarques:</t>
  </si>
  <si>
    <t>Nome d'institut:</t>
  </si>
  <si>
    <t>Somme des déviations défavorables:</t>
  </si>
  <si>
    <t>Déviation défavorable max.:</t>
  </si>
  <si>
    <t>dB à</t>
  </si>
  <si>
    <t>Dév.Déf</t>
  </si>
  <si>
    <t>Aperçu des niveaux de bruit</t>
  </si>
  <si>
    <r>
      <t>R</t>
    </r>
    <r>
      <rPr>
        <vertAlign val="subscript"/>
        <sz val="7.5"/>
        <rFont val="Arial"/>
      </rPr>
      <t>IFj</t>
    </r>
  </si>
  <si>
    <r>
      <t>R</t>
    </r>
    <r>
      <rPr>
        <vertAlign val="subscript"/>
        <sz val="7.5"/>
        <rFont val="Arial"/>
        <family val="2"/>
      </rPr>
      <t>IFj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</si>
  <si>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R</t>
    </r>
    <r>
      <rPr>
        <vertAlign val="subscript"/>
        <sz val="7"/>
        <rFont val="Arial"/>
      </rPr>
      <t>IFj</t>
    </r>
  </si>
  <si>
    <t>Indice d’affaiblissement acoustique d'intensité pour transmission indirecte selon ISO 15186-2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</si>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</sst>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6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70" fontId="1" fillId="3" borderId="0" xfId="0" applyNumberFormat="true" applyFont="true" applyFill="true" applyBorder="true"/>
    <xf numFmtId="2" fontId="2" fillId="0" borderId="0" xfId="0" applyNumberFormat="true" applyFont="true" applyBorder="true" applyAlignment="true"/>
    <xf numFmtId="0" fontId="12" fillId="0" borderId="0" xfId="0" applyFont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Alignment="true">
      <alignment horizontal="left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right"/>
    </xf>
    <xf numFmtId="0" fontId="12" fillId="0" borderId="6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0" fontId="12" fillId="0" borderId="8" xfId="0" applyNumberFormat="true" applyFont="true" applyBorder="true" applyAlignment="true">
      <alignment horizontal="center"/>
    </xf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2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/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8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25" fillId="0" borderId="5" xfId="0" applyNumberFormat="true" applyFont="true" applyBorder="true" applyAlignment="true">
      <alignment horizontal="left" vertical="top"/>
    </xf>
    <xf numFmtId="0" fontId="25" fillId="0" borderId="3" xfId="0" applyNumberFormat="true" applyFont="true" applyBorder="true" applyAlignment="true">
      <alignment horizontal="left" vertical="top"/>
    </xf>
    <xf numFmtId="0" fontId="25" fillId="0" borderId="7" xfId="0" applyNumberFormat="true" applyFont="true" applyBorder="true" applyAlignment="true">
      <alignment horizontal="left" vertical="top"/>
    </xf>
    <xf numFmtId="0" fontId="25" fillId="0" borderId="1" xfId="0" applyNumberFormat="true" applyFont="true" applyBorder="true" applyAlignment="true">
      <alignment horizontal="left" vertical="top"/>
    </xf>
    <xf numFmtId="0" fontId="25" fillId="0" borderId="0" xfId="0" applyNumberFormat="true" applyFont="true" applyBorder="true" applyAlignment="true">
      <alignment horizontal="left" vertical="top"/>
    </xf>
    <xf numFmtId="0" fontId="25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2" fontId="12" fillId="0" borderId="0" xfId="0" applyNumberFormat="true" applyFont="true" applyBorder="true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Border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0" fillId="0" borderId="0" xfId="0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2" fontId="2" fillId="0" borderId="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24800"/>
        <c:axId val="1681267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55776"/>
        <c:axId val="168160640"/>
      </c:scatterChart>
      <c:catAx>
        <c:axId val="168124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672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d’affaiblissement acoustique d'intensité pour transmission indirecte, R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IFj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4800"/>
        <c:crosses val="autoZero"/>
        <c:crossBetween val="midCat"/>
        <c:majorUnit val="10"/>
        <c:minorUnit val="2"/>
      </c:valAx>
      <c:valAx>
        <c:axId val="1681557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60640"/>
        <c:crosses val="autoZero"/>
        <c:crossBetween val="midCat"/>
        <c:majorUnit val="5"/>
        <c:minorUnit val="1"/>
      </c:valAx>
      <c:valAx>
        <c:axId val="1681606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557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591488"/>
        <c:axId val="1673231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70752"/>
        <c:axId val="167372672"/>
      </c:scatterChart>
      <c:catAx>
        <c:axId val="166591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2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2313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591488"/>
        <c:crosses val="autoZero"/>
        <c:crossBetween val="midCat"/>
        <c:majorUnit val="10"/>
        <c:minorUnit val="2"/>
      </c:valAx>
      <c:valAx>
        <c:axId val="1673707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372672"/>
        <c:crosses val="autoZero"/>
        <c:crossBetween val="midCat"/>
        <c:majorUnit val="5"/>
        <c:minorUnit val="1"/>
      </c:valAx>
      <c:valAx>
        <c:axId val="1673726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3707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67" t="s">
        <v>101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9"/>
    </row>
    <row r="2" ht="12.75" customHeight="true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2"/>
    </row>
    <row r="3" x14ac:dyDescent="0.2">
      <c r="A3" s="175" t="s">
        <v>82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76"/>
    </row>
    <row r="4" x14ac:dyDescent="0.2">
      <c r="A4" s="134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50"/>
    </row>
    <row r="5" x14ac:dyDescent="0.2">
      <c r="A5" s="137" t="s">
        <v>51</v>
      </c>
      <c r="B5" s="138"/>
      <c r="C5" s="138"/>
      <c r="D5" s="138"/>
      <c r="E5" s="138"/>
      <c r="F5" s="138"/>
      <c r="G5" s="138"/>
      <c r="H5" s="138"/>
      <c r="I5" s="138"/>
      <c r="J5" s="177">
        <f>Data!$B$33</f>
        <v>0</v>
      </c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  <c r="AW5" s="138" t="s">
        <v>83</v>
      </c>
      <c r="AX5" s="138"/>
      <c r="AY5" s="138"/>
      <c r="AZ5" s="138"/>
      <c r="BA5" s="138"/>
      <c r="BB5" s="138"/>
      <c r="BC5" s="138"/>
      <c r="BD5" s="138"/>
      <c r="BE5" s="177">
        <f>Data!$B$34</f>
        <v>0</v>
      </c>
      <c r="BF5" s="177"/>
      <c r="BG5" s="177"/>
      <c r="BH5" s="177"/>
      <c r="BI5" s="177"/>
      <c r="BJ5" s="177"/>
      <c r="BK5" s="177"/>
      <c r="BL5" s="177"/>
      <c r="BM5" s="177"/>
      <c r="BN5" s="177"/>
      <c r="BO5" s="178"/>
    </row>
    <row r="6" x14ac:dyDescent="0.2">
      <c r="A6" s="173" t="str">
        <f>Data!$A$36</f>
        <v>Object:</v>
      </c>
      <c r="B6" s="174"/>
      <c r="C6" s="174"/>
      <c r="D6" s="174"/>
      <c r="E6" s="174"/>
      <c r="F6" s="174"/>
      <c r="G6" s="174"/>
      <c r="H6" s="174"/>
      <c r="I6" s="174"/>
      <c r="J6" s="179">
        <f>Data!$B$36</f>
        <v>0</v>
      </c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79"/>
      <c r="BB6" s="179"/>
      <c r="BC6" s="179"/>
      <c r="BD6" s="179"/>
      <c r="BE6" s="179"/>
      <c r="BF6" s="179"/>
      <c r="BG6" s="179"/>
      <c r="BH6" s="179"/>
      <c r="BI6" s="179"/>
      <c r="BJ6" s="179"/>
      <c r="BK6" s="179"/>
      <c r="BL6" s="179"/>
      <c r="BM6" s="179"/>
      <c r="BN6" s="179"/>
      <c r="BO6" s="180"/>
    </row>
    <row r="7" x14ac:dyDescent="0.2">
      <c r="A7" s="173"/>
      <c r="B7" s="174"/>
      <c r="C7" s="174"/>
      <c r="D7" s="174"/>
      <c r="E7" s="174"/>
      <c r="F7" s="174"/>
      <c r="G7" s="174"/>
      <c r="H7" s="174"/>
      <c r="I7" s="174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179"/>
      <c r="AP7" s="179"/>
      <c r="AQ7" s="179"/>
      <c r="AR7" s="179"/>
      <c r="AS7" s="179"/>
      <c r="AT7" s="179"/>
      <c r="AU7" s="179"/>
      <c r="AV7" s="179"/>
      <c r="AW7" s="179"/>
      <c r="AX7" s="179"/>
      <c r="AY7" s="179"/>
      <c r="AZ7" s="179"/>
      <c r="BA7" s="179"/>
      <c r="BB7" s="179"/>
      <c r="BC7" s="179"/>
      <c r="BD7" s="179"/>
      <c r="BE7" s="179"/>
      <c r="BF7" s="179"/>
      <c r="BG7" s="179"/>
      <c r="BH7" s="179"/>
      <c r="BI7" s="179"/>
      <c r="BJ7" s="179"/>
      <c r="BK7" s="179"/>
      <c r="BL7" s="179"/>
      <c r="BM7" s="179"/>
      <c r="BN7" s="179"/>
      <c r="BO7" s="180"/>
    </row>
    <row r="8" ht="12.75" customHeight="true" x14ac:dyDescent="0.2">
      <c r="A8" s="173"/>
      <c r="B8" s="174"/>
      <c r="C8" s="174"/>
      <c r="D8" s="174"/>
      <c r="E8" s="174"/>
      <c r="F8" s="174"/>
      <c r="G8" s="174"/>
      <c r="H8" s="174"/>
      <c r="I8" s="174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  <c r="AV8" s="179"/>
      <c r="AW8" s="179"/>
      <c r="AX8" s="179"/>
      <c r="AY8" s="179"/>
      <c r="AZ8" s="179"/>
      <c r="BA8" s="179"/>
      <c r="BB8" s="179"/>
      <c r="BC8" s="179"/>
      <c r="BD8" s="179"/>
      <c r="BE8" s="179"/>
      <c r="BF8" s="179"/>
      <c r="BG8" s="179"/>
      <c r="BH8" s="179"/>
      <c r="BI8" s="179"/>
      <c r="BJ8" s="179"/>
      <c r="BK8" s="179"/>
      <c r="BL8" s="179"/>
      <c r="BM8" s="179"/>
      <c r="BN8" s="179"/>
      <c r="BO8" s="180"/>
    </row>
    <row r="9" x14ac:dyDescent="0.2">
      <c r="A9" s="173" t="str">
        <f>Data!$A$35</f>
        <v>Description:</v>
      </c>
      <c r="B9" s="174"/>
      <c r="C9" s="174"/>
      <c r="D9" s="174"/>
      <c r="E9" s="174"/>
      <c r="F9" s="174"/>
      <c r="G9" s="174"/>
      <c r="H9" s="174"/>
      <c r="I9" s="174"/>
      <c r="J9" s="179">
        <f>Data!$B$35</f>
        <v>0</v>
      </c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79"/>
      <c r="BN9" s="179"/>
      <c r="BO9" s="180"/>
    </row>
    <row r="10" x14ac:dyDescent="0.2">
      <c r="A10" s="173"/>
      <c r="B10" s="174"/>
      <c r="C10" s="174"/>
      <c r="D10" s="174"/>
      <c r="E10" s="174"/>
      <c r="F10" s="174"/>
      <c r="G10" s="174"/>
      <c r="H10" s="174"/>
      <c r="I10" s="174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79"/>
      <c r="BB10" s="179"/>
      <c r="BC10" s="179"/>
      <c r="BD10" s="179"/>
      <c r="BE10" s="179"/>
      <c r="BF10" s="179"/>
      <c r="BG10" s="179"/>
      <c r="BH10" s="179"/>
      <c r="BI10" s="179"/>
      <c r="BJ10" s="179"/>
      <c r="BK10" s="179"/>
      <c r="BL10" s="179"/>
      <c r="BM10" s="179"/>
      <c r="BN10" s="179"/>
      <c r="BO10" s="180"/>
    </row>
    <row r="11" ht="13.5" customHeight="true" x14ac:dyDescent="0.2">
      <c r="A11" s="173"/>
      <c r="B11" s="174"/>
      <c r="C11" s="174"/>
      <c r="D11" s="174"/>
      <c r="E11" s="174"/>
      <c r="F11" s="174"/>
      <c r="G11" s="174"/>
      <c r="H11" s="174"/>
      <c r="I11" s="174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80"/>
    </row>
    <row r="12" ht="13.5" customHeight="true" x14ac:dyDescent="0.2">
      <c r="A12" s="181" t="str">
        <f>Data!$D$32</f>
        <v>Pièce Emission: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84" t="str">
        <f>Data!$D$41</f>
        <v>Pièce Réception:</v>
      </c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184"/>
      <c r="AT12" s="184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14" t="str">
        <f>Data!$D$33</f>
        <v>Condition:</v>
      </c>
      <c r="B13" s="115"/>
      <c r="C13" s="115"/>
      <c r="D13" s="115"/>
      <c r="E13" s="115"/>
      <c r="F13" s="115"/>
      <c r="G13" s="115"/>
      <c r="H13" s="116">
        <f>Data!$E$33</f>
        <v>0</v>
      </c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93"/>
      <c r="Z13" s="93"/>
      <c r="AA13" s="186" t="str">
        <f>Data!$D$42</f>
        <v>Condition:</v>
      </c>
      <c r="AB13" s="186"/>
      <c r="AC13" s="186"/>
      <c r="AD13" s="186"/>
      <c r="AE13" s="186"/>
      <c r="AF13" s="186"/>
      <c r="AG13" s="186"/>
      <c r="AH13" s="186"/>
      <c r="AI13" s="113">
        <f>Data!$E$42</f>
        <v>0</v>
      </c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99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14" t="str">
        <f>Data!$D$34</f>
        <v>Type:</v>
      </c>
      <c r="B14" s="115"/>
      <c r="C14" s="115"/>
      <c r="D14" s="115"/>
      <c r="E14" s="115"/>
      <c r="F14" s="115"/>
      <c r="G14" s="115"/>
      <c r="H14" s="113">
        <f>Data!$E$34</f>
        <v>0</v>
      </c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88"/>
      <c r="Z14" s="88"/>
      <c r="AA14" s="185" t="str">
        <f>Data!$D$43</f>
        <v>Type:</v>
      </c>
      <c r="AB14" s="185"/>
      <c r="AC14" s="185"/>
      <c r="AD14" s="185"/>
      <c r="AE14" s="185"/>
      <c r="AF14" s="185"/>
      <c r="AG14" s="185"/>
      <c r="AH14" s="185"/>
      <c r="AI14" s="113">
        <f>Data!$E$43</f>
        <v>0</v>
      </c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00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14" t="str">
        <f>Data!$D$35</f>
        <v>Emplacement:</v>
      </c>
      <c r="B15" s="115"/>
      <c r="C15" s="115"/>
      <c r="D15" s="115"/>
      <c r="E15" s="115"/>
      <c r="F15" s="115"/>
      <c r="G15" s="115"/>
      <c r="H15" s="113">
        <f>Data!$E$35</f>
        <v>0</v>
      </c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AA15" s="113" t="str">
        <f>Data!$D$44</f>
        <v>Emplacement:</v>
      </c>
      <c r="AB15" s="113"/>
      <c r="AC15" s="113"/>
      <c r="AD15" s="113"/>
      <c r="AE15" s="113"/>
      <c r="AF15" s="113"/>
      <c r="AG15" s="113"/>
      <c r="AH15" s="113"/>
      <c r="AI15" s="113">
        <f>Data!$E$44</f>
        <v>0</v>
      </c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01"/>
      <c r="BO15" s="5"/>
    </row>
    <row r="16" ht="20.25" customHeight="true" x14ac:dyDescent="0.2">
      <c r="A16" s="114" t="str">
        <f>Data!$D$45</f>
        <v>Type de bruit:</v>
      </c>
      <c r="B16" s="115"/>
      <c r="C16" s="115"/>
      <c r="D16" s="115"/>
      <c r="E16" s="115"/>
      <c r="F16" s="115"/>
      <c r="G16" s="115"/>
      <c r="H16" s="115"/>
      <c r="I16" s="115"/>
      <c r="J16" s="116">
        <f>Data!$E$45</f>
        <v>0</v>
      </c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88"/>
      <c r="X16" s="88"/>
      <c r="Y16" s="88"/>
      <c r="Z16" s="88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14" t="str">
        <f>Data!$D$46</f>
        <v>Filtre de réception:</v>
      </c>
      <c r="B17" s="115"/>
      <c r="C17" s="115"/>
      <c r="D17" s="115"/>
      <c r="E17" s="115"/>
      <c r="F17" s="115"/>
      <c r="G17" s="115"/>
      <c r="H17" s="115"/>
      <c r="I17" s="115"/>
      <c r="J17" s="183">
        <f>Data!$E$46</f>
        <v>0</v>
      </c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88"/>
      <c r="X17" s="88"/>
      <c r="Y17" s="88"/>
      <c r="Z17" s="88"/>
      <c r="AA17" s="187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14" t="str">
        <f>Data!$D$36</f>
        <v>Aire de mesure SM:</v>
      </c>
      <c r="B18" s="115"/>
      <c r="C18" s="115"/>
      <c r="D18" s="115"/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20">
        <f>Data!$E$36</f>
        <v>0</v>
      </c>
      <c r="P18" s="120"/>
      <c r="Q18" s="120"/>
      <c r="R18" s="120"/>
      <c r="S18" s="120"/>
      <c r="T18" s="86" t="str">
        <f>IF(Data!$D$36=" "," ",Data!$F$36)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16" t="s">
        <v>84</v>
      </c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14" t="str">
        <f>Data!$D$37</f>
        <v>Aire de l’élément de séparation:</v>
      </c>
      <c r="B19" s="115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20">
        <f>Data!$E$37</f>
        <v>0</v>
      </c>
      <c r="P19" s="120"/>
      <c r="Q19" s="120"/>
      <c r="R19" s="120"/>
      <c r="S19" s="120"/>
      <c r="T19" s="86" t="str">
        <f>IF(Data!$D$37=" "," ",Data!$F$37)</f>
        <v>m²</v>
      </c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17" t="str">
        <f>Data!$B$37</f>
        <v>des valeurs de référence (ISO 717-1)</v>
      </c>
      <c r="AJ19" s="117"/>
      <c r="AK19" s="117"/>
      <c r="AL19" s="117"/>
      <c r="AM19" s="117"/>
      <c r="AN19" s="117"/>
      <c r="AO19" s="117"/>
      <c r="AP19" s="117"/>
      <c r="AQ19" s="117"/>
      <c r="AR19" s="117"/>
      <c r="AS19" s="117"/>
      <c r="AT19" s="117"/>
      <c r="AU19" s="117"/>
      <c r="AV19" s="117"/>
      <c r="AW19" s="117"/>
      <c r="AX19" s="117"/>
      <c r="AY19" s="117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88"/>
      <c r="BK19" s="88"/>
      <c r="BL19" s="88"/>
      <c r="BM19" s="88"/>
      <c r="BN19" s="88"/>
      <c r="BO19" s="89"/>
    </row>
    <row r="20" x14ac:dyDescent="0.2">
      <c r="A20" s="114" t="str">
        <f>Data!$D$38</f>
        <v>Volume de la salle d’émission: 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20">
        <f>Data!$E$38</f>
        <v>0</v>
      </c>
      <c r="P20" s="120"/>
      <c r="Q20" s="120"/>
      <c r="R20" s="120"/>
      <c r="S20" s="120"/>
      <c r="T20" s="86" t="str">
        <f>IF(Data!$D$35=" "," ",Data!$F$38)</f>
        <v>m³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114" t="str">
        <f>Data!$D$39</f>
        <v>Volume de la salle de réception:</v>
      </c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20">
        <f>Data!$E$39</f>
        <v>0</v>
      </c>
      <c r="P21" s="120"/>
      <c r="Q21" s="120"/>
      <c r="R21" s="120"/>
      <c r="S21" s="120"/>
      <c r="T21" s="86" t="str">
        <f>IF(Data!$D$39=" "," ",Data!$F$39)</f>
        <v>m³</v>
      </c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24" t="s">
        <v>72</v>
      </c>
      <c r="D23" s="125"/>
      <c r="E23" s="125"/>
      <c r="F23" s="125"/>
      <c r="G23" s="125"/>
      <c r="H23" s="126"/>
      <c r="I23" s="124" t="s">
        <v>98</v>
      </c>
      <c r="J23" s="125"/>
      <c r="K23" s="125"/>
      <c r="L23" s="125"/>
      <c r="M23" s="125"/>
      <c r="N23" s="126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27" t="s">
        <v>5</v>
      </c>
      <c r="D24" s="128"/>
      <c r="E24" s="128"/>
      <c r="F24" s="128"/>
      <c r="G24" s="128"/>
      <c r="H24" s="129"/>
      <c r="I24" s="127" t="s">
        <v>86</v>
      </c>
      <c r="J24" s="128"/>
      <c r="K24" s="128"/>
      <c r="L24" s="128"/>
      <c r="M24" s="128"/>
      <c r="N24" s="129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21" t="s">
        <v>6</v>
      </c>
      <c r="D25" s="122"/>
      <c r="E25" s="122"/>
      <c r="F25" s="122"/>
      <c r="G25" s="122"/>
      <c r="H25" s="123"/>
      <c r="I25" s="121" t="s">
        <v>7</v>
      </c>
      <c r="J25" s="122"/>
      <c r="K25" s="122"/>
      <c r="L25" s="122"/>
      <c r="M25" s="122"/>
      <c r="N25" s="123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24">
        <v>50</v>
      </c>
      <c r="D26" s="125"/>
      <c r="E26" s="125"/>
      <c r="F26" s="125"/>
      <c r="G26" s="125"/>
      <c r="H26" s="126"/>
      <c r="I26" s="130">
        <f>Data!$AA$2</f>
      </c>
      <c r="J26" s="131">
        <f>Data!$D$2</f>
      </c>
      <c r="K26" s="131"/>
      <c r="L26" s="131"/>
      <c r="M26" s="131"/>
      <c r="N26" s="160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27">
        <v>63</v>
      </c>
      <c r="D27" s="128"/>
      <c r="E27" s="128"/>
      <c r="F27" s="128"/>
      <c r="G27" s="128"/>
      <c r="H27" s="129"/>
      <c r="I27" s="132">
        <f>Data!$AA$3</f>
      </c>
      <c r="J27" s="133">
        <f>Data!$D$3</f>
      </c>
      <c r="K27" s="133"/>
      <c r="L27" s="133"/>
      <c r="M27" s="133"/>
      <c r="N27" s="162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21">
        <v>80</v>
      </c>
      <c r="D28" s="122"/>
      <c r="E28" s="122"/>
      <c r="F28" s="122"/>
      <c r="G28" s="122"/>
      <c r="H28" s="123"/>
      <c r="I28" s="118">
        <f>Data!$AA$4</f>
      </c>
      <c r="J28" s="119">
        <f>Data!$D$4</f>
      </c>
      <c r="K28" s="119"/>
      <c r="L28" s="119"/>
      <c r="M28" s="119"/>
      <c r="N28" s="164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24">
        <v>100</v>
      </c>
      <c r="D29" s="125"/>
      <c r="E29" s="125"/>
      <c r="F29" s="125"/>
      <c r="G29" s="125"/>
      <c r="H29" s="126"/>
      <c r="I29" s="130">
        <f>Data!$AA$5</f>
      </c>
      <c r="J29" s="131">
        <f>Data!$D$5</f>
      </c>
      <c r="K29" s="131"/>
      <c r="L29" s="131"/>
      <c r="M29" s="131"/>
      <c r="N29" s="160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27">
        <v>125</v>
      </c>
      <c r="D30" s="128"/>
      <c r="E30" s="128"/>
      <c r="F30" s="128"/>
      <c r="G30" s="128"/>
      <c r="H30" s="129"/>
      <c r="I30" s="132">
        <f>Data!$AA$6</f>
      </c>
      <c r="J30" s="133">
        <f>Data!$D$6</f>
      </c>
      <c r="K30" s="133"/>
      <c r="L30" s="133"/>
      <c r="M30" s="133"/>
      <c r="N30" s="162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21">
        <v>160</v>
      </c>
      <c r="D31" s="122"/>
      <c r="E31" s="122"/>
      <c r="F31" s="122"/>
      <c r="G31" s="122"/>
      <c r="H31" s="123"/>
      <c r="I31" s="118">
        <f>Data!$AA$7</f>
      </c>
      <c r="J31" s="119">
        <f>Data!$D$7</f>
      </c>
      <c r="K31" s="119"/>
      <c r="L31" s="119"/>
      <c r="M31" s="119"/>
      <c r="N31" s="164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24">
        <v>200</v>
      </c>
      <c r="D32" s="125"/>
      <c r="E32" s="125"/>
      <c r="F32" s="125"/>
      <c r="G32" s="125"/>
      <c r="H32" s="126"/>
      <c r="I32" s="130">
        <f>Data!$AA$8</f>
      </c>
      <c r="J32" s="131">
        <f>Data!$D$8</f>
      </c>
      <c r="K32" s="131"/>
      <c r="L32" s="131"/>
      <c r="M32" s="131"/>
      <c r="N32" s="160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27">
        <v>250</v>
      </c>
      <c r="D33" s="128"/>
      <c r="E33" s="128"/>
      <c r="F33" s="128"/>
      <c r="G33" s="128"/>
      <c r="H33" s="129"/>
      <c r="I33" s="132">
        <f>Data!$AA$9</f>
      </c>
      <c r="J33" s="133">
        <f>Data!$D$9</f>
      </c>
      <c r="K33" s="133"/>
      <c r="L33" s="133"/>
      <c r="M33" s="133"/>
      <c r="N33" s="162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21">
        <v>315</v>
      </c>
      <c r="D34" s="122"/>
      <c r="E34" s="122"/>
      <c r="F34" s="122"/>
      <c r="G34" s="122"/>
      <c r="H34" s="123"/>
      <c r="I34" s="118">
        <f>Data!$AA$10</f>
      </c>
      <c r="J34" s="119">
        <f>Data!$D$10</f>
      </c>
      <c r="K34" s="119"/>
      <c r="L34" s="119"/>
      <c r="M34" s="119"/>
      <c r="N34" s="164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24">
        <v>400</v>
      </c>
      <c r="D35" s="125"/>
      <c r="E35" s="125"/>
      <c r="F35" s="125"/>
      <c r="G35" s="125"/>
      <c r="H35" s="126"/>
      <c r="I35" s="130">
        <f>Data!$AA$11</f>
      </c>
      <c r="J35" s="131">
        <f>Data!$D$11</f>
      </c>
      <c r="K35" s="131"/>
      <c r="L35" s="131"/>
      <c r="M35" s="131"/>
      <c r="N35" s="160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27">
        <v>500</v>
      </c>
      <c r="D36" s="128"/>
      <c r="E36" s="128"/>
      <c r="F36" s="128"/>
      <c r="G36" s="128"/>
      <c r="H36" s="129"/>
      <c r="I36" s="132">
        <f>Data!$AA$12</f>
      </c>
      <c r="J36" s="133">
        <f>Data!$D$12</f>
      </c>
      <c r="K36" s="133"/>
      <c r="L36" s="133"/>
      <c r="M36" s="133"/>
      <c r="N36" s="162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21">
        <v>630</v>
      </c>
      <c r="D37" s="122"/>
      <c r="E37" s="122"/>
      <c r="F37" s="122"/>
      <c r="G37" s="122"/>
      <c r="H37" s="123"/>
      <c r="I37" s="118">
        <f>Data!$AA$13</f>
      </c>
      <c r="J37" s="119">
        <f>Data!$D$13</f>
      </c>
      <c r="K37" s="119"/>
      <c r="L37" s="119"/>
      <c r="M37" s="119"/>
      <c r="N37" s="164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24">
        <v>800</v>
      </c>
      <c r="D38" s="125"/>
      <c r="E38" s="125"/>
      <c r="F38" s="125"/>
      <c r="G38" s="125"/>
      <c r="H38" s="126"/>
      <c r="I38" s="130">
        <f>Data!$AA$14</f>
      </c>
      <c r="J38" s="131">
        <f>Data!$D$14</f>
      </c>
      <c r="K38" s="131"/>
      <c r="L38" s="131"/>
      <c r="M38" s="131"/>
      <c r="N38" s="160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27">
        <v>1000</v>
      </c>
      <c r="D39" s="128"/>
      <c r="E39" s="128"/>
      <c r="F39" s="128"/>
      <c r="G39" s="128"/>
      <c r="H39" s="129"/>
      <c r="I39" s="132">
        <f>Data!$AA$15</f>
      </c>
      <c r="J39" s="133">
        <f>Data!$D$15</f>
      </c>
      <c r="K39" s="133"/>
      <c r="L39" s="133"/>
      <c r="M39" s="133"/>
      <c r="N39" s="162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21">
        <v>1250</v>
      </c>
      <c r="D40" s="122"/>
      <c r="E40" s="122"/>
      <c r="F40" s="122"/>
      <c r="G40" s="122"/>
      <c r="H40" s="123"/>
      <c r="I40" s="118">
        <f>Data!$AA$16</f>
      </c>
      <c r="J40" s="119">
        <f>Data!$D$16</f>
      </c>
      <c r="K40" s="119"/>
      <c r="L40" s="119"/>
      <c r="M40" s="119"/>
      <c r="N40" s="164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24">
        <v>1600</v>
      </c>
      <c r="D41" s="125"/>
      <c r="E41" s="125"/>
      <c r="F41" s="125"/>
      <c r="G41" s="125"/>
      <c r="H41" s="126"/>
      <c r="I41" s="130">
        <f>Data!$AA$17</f>
      </c>
      <c r="J41" s="131">
        <f>Data!$D$17</f>
      </c>
      <c r="K41" s="131"/>
      <c r="L41" s="131"/>
      <c r="M41" s="131"/>
      <c r="N41" s="160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27">
        <v>2000</v>
      </c>
      <c r="D42" s="128"/>
      <c r="E42" s="128"/>
      <c r="F42" s="128"/>
      <c r="G42" s="128"/>
      <c r="H42" s="129"/>
      <c r="I42" s="132">
        <f>Data!$AA$18</f>
      </c>
      <c r="J42" s="133">
        <f>Data!$D$18</f>
      </c>
      <c r="K42" s="133"/>
      <c r="L42" s="133"/>
      <c r="M42" s="133"/>
      <c r="N42" s="162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21">
        <v>2500</v>
      </c>
      <c r="D43" s="122"/>
      <c r="E43" s="122"/>
      <c r="F43" s="122"/>
      <c r="G43" s="122"/>
      <c r="H43" s="123"/>
      <c r="I43" s="118">
        <f>Data!$AA$19</f>
      </c>
      <c r="J43" s="119">
        <f>Data!$D$19</f>
      </c>
      <c r="K43" s="119"/>
      <c r="L43" s="119"/>
      <c r="M43" s="119"/>
      <c r="N43" s="164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24">
        <v>3150</v>
      </c>
      <c r="D44" s="125"/>
      <c r="E44" s="125"/>
      <c r="F44" s="125"/>
      <c r="G44" s="125"/>
      <c r="H44" s="126"/>
      <c r="I44" s="130">
        <f>Data!$AA$20</f>
      </c>
      <c r="J44" s="131">
        <f>Data!$D$20</f>
      </c>
      <c r="K44" s="131"/>
      <c r="L44" s="131"/>
      <c r="M44" s="131"/>
      <c r="N44" s="160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27">
        <v>4000</v>
      </c>
      <c r="D45" s="128"/>
      <c r="E45" s="128"/>
      <c r="F45" s="128"/>
      <c r="G45" s="128"/>
      <c r="H45" s="129"/>
      <c r="I45" s="132">
        <f>Data!$AA$21</f>
      </c>
      <c r="J45" s="133">
        <f>Data!$D$21</f>
      </c>
      <c r="K45" s="133"/>
      <c r="L45" s="133"/>
      <c r="M45" s="133"/>
      <c r="N45" s="162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121">
        <v>5000</v>
      </c>
      <c r="D46" s="122"/>
      <c r="E46" s="122"/>
      <c r="F46" s="122"/>
      <c r="G46" s="122"/>
      <c r="H46" s="123"/>
      <c r="I46" s="118">
        <f>Data!$AA$22</f>
      </c>
      <c r="J46" s="119">
        <f>Data!$D$22</f>
      </c>
      <c r="K46" s="119"/>
      <c r="L46" s="119"/>
      <c r="M46" s="119"/>
      <c r="N46" s="164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IF(OR(Data!$K$31=0,Data!$J$32=""),"",Data!$I$32)</f>
      </c>
      <c r="D48" s="136">
        <f>Data!$J$32</f>
        <v>0</v>
      </c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IF(OR(Data!$K$31=0,Data!$J$33=""),"",Data!$I$33)</f>
      </c>
      <c r="D49" s="136" t="str">
        <f>Data!$J$33</f>
        <v> </v>
      </c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C50" s="87">
        <f>IF(OR(Data!$K$31=0,Data!$J$34=""),"",Data!$I$34)</f>
      </c>
      <c r="D50" s="136" t="str">
        <f>Data!$J$34</f>
        <v> </v>
      </c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24" t="s">
        <v>87</v>
      </c>
      <c r="D52" s="125"/>
      <c r="E52" s="125"/>
      <c r="F52" s="125"/>
      <c r="G52" s="125"/>
      <c r="H52" s="125"/>
      <c r="I52" s="125"/>
      <c r="J52" s="125"/>
      <c r="K52" s="125"/>
      <c r="L52" s="125"/>
      <c r="M52" s="138" t="s">
        <v>33</v>
      </c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06"/>
      <c r="BN52" s="88"/>
      <c r="BO52" s="89"/>
    </row>
    <row r="53" ht="12" customHeight="true" x14ac:dyDescent="0.2">
      <c r="A53" s="90"/>
      <c r="B53" s="88"/>
      <c r="C53" s="140" t="s">
        <v>99</v>
      </c>
      <c r="D53" s="141"/>
      <c r="E53" s="141"/>
      <c r="F53" s="141"/>
      <c r="G53" s="141"/>
      <c r="H53" s="141"/>
      <c r="I53" s="141"/>
      <c r="J53" s="141"/>
      <c r="K53" s="151" t="str">
        <f>Data!$B$39</f>
        <v> </v>
      </c>
      <c r="L53" s="151"/>
      <c r="M53" s="151"/>
      <c r="N53" s="84" t="s">
        <v>8</v>
      </c>
      <c r="O53" s="154" t="str">
        <f>Data!$B$40</f>
        <v> </v>
      </c>
      <c r="P53" s="154"/>
      <c r="Q53" s="154"/>
      <c r="R53" s="84" t="s">
        <v>9</v>
      </c>
      <c r="S53" s="151" t="str">
        <f>Data!$B$41</f>
        <v> </v>
      </c>
      <c r="T53" s="151"/>
      <c r="U53" s="151"/>
      <c r="V53" s="128" t="s">
        <v>11</v>
      </c>
      <c r="W53" s="128"/>
      <c r="X53" s="128"/>
      <c r="Y53" s="156"/>
      <c r="Z53" s="156"/>
      <c r="AA53" s="156"/>
      <c r="AB53" s="156"/>
      <c r="AC53" s="156"/>
      <c r="AD53" s="156"/>
      <c r="AE53" s="156"/>
      <c r="AF53" s="156"/>
      <c r="AG53" s="156"/>
      <c r="AH53" s="156"/>
      <c r="AI53" s="142" t="s">
        <v>34</v>
      </c>
      <c r="AJ53" s="142"/>
      <c r="AK53" s="142"/>
      <c r="AL53" s="142"/>
      <c r="AM53" s="142"/>
      <c r="AN53" s="142"/>
      <c r="AO53" s="145" t="str">
        <f>Data!$B$42</f>
        <v> </v>
      </c>
      <c r="AP53" s="145"/>
      <c r="AQ53" s="145"/>
      <c r="AR53" s="152" t="s">
        <v>35</v>
      </c>
      <c r="AS53" s="152"/>
      <c r="AT53" s="152"/>
      <c r="AU53" s="152"/>
      <c r="AV53" s="152"/>
      <c r="AW53" s="152"/>
      <c r="AX53" s="152"/>
      <c r="AY53" s="153">
        <f>Data!$B$44</f>
        <v>0</v>
      </c>
      <c r="AZ53" s="153"/>
      <c r="BA53" s="153"/>
      <c r="BB53" s="152" t="s">
        <v>36</v>
      </c>
      <c r="BC53" s="152"/>
      <c r="BD53" s="152"/>
      <c r="BE53" s="152"/>
      <c r="BF53" s="152"/>
      <c r="BG53" s="152"/>
      <c r="BH53" s="152"/>
      <c r="BI53" s="145">
        <f>Data!$B$46</f>
        <v>0</v>
      </c>
      <c r="BJ53" s="145"/>
      <c r="BK53" s="145"/>
      <c r="BL53" s="143" t="s">
        <v>10</v>
      </c>
      <c r="BM53" s="144"/>
      <c r="BN53" s="88"/>
      <c r="BO53" s="89"/>
    </row>
    <row r="54" ht="12" customHeight="true" x14ac:dyDescent="0.2">
      <c r="A54" s="90"/>
      <c r="B54" s="88"/>
      <c r="C54" s="146" t="s">
        <v>88</v>
      </c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2" t="s">
        <v>37</v>
      </c>
      <c r="AJ54" s="142"/>
      <c r="AK54" s="142"/>
      <c r="AL54" s="142"/>
      <c r="AM54" s="142"/>
      <c r="AN54" s="142"/>
      <c r="AO54" s="153" t="str">
        <f>Data!$B$43</f>
        <v> </v>
      </c>
      <c r="AP54" s="153"/>
      <c r="AQ54" s="153"/>
      <c r="AR54" s="152" t="s">
        <v>38</v>
      </c>
      <c r="AS54" s="152"/>
      <c r="AT54" s="152"/>
      <c r="AU54" s="152"/>
      <c r="AV54" s="152"/>
      <c r="AW54" s="152"/>
      <c r="AX54" s="152"/>
      <c r="AY54" s="153">
        <f>Data!$B$45</f>
        <v>0</v>
      </c>
      <c r="AZ54" s="153"/>
      <c r="BA54" s="153"/>
      <c r="BB54" s="152" t="s">
        <v>39</v>
      </c>
      <c r="BC54" s="152"/>
      <c r="BD54" s="152"/>
      <c r="BE54" s="152"/>
      <c r="BF54" s="152"/>
      <c r="BG54" s="152"/>
      <c r="BH54" s="152"/>
      <c r="BI54" s="145">
        <f>Data!$B$47</f>
        <v>0</v>
      </c>
      <c r="BJ54" s="145"/>
      <c r="BK54" s="145"/>
      <c r="BL54" s="143" t="s">
        <v>10</v>
      </c>
      <c r="BM54" s="144"/>
      <c r="BN54" s="88"/>
      <c r="BO54" s="89"/>
    </row>
    <row r="55" ht="12" customHeight="true" x14ac:dyDescent="0.2">
      <c r="A55" s="90"/>
      <c r="B55" s="88"/>
      <c r="C55" s="157" t="s">
        <v>89</v>
      </c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8"/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9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37" t="str">
        <f>Data!$A$48</f>
        <v>Nome d'institut:</v>
      </c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9"/>
    </row>
    <row r="58" ht="12" customHeight="true" x14ac:dyDescent="0.2">
      <c r="A58" s="165" t="str">
        <f>Data!$A$54</f>
        <v>N° du rapport d'essai:</v>
      </c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13">
        <f>Data!$B$54</f>
        <v>0</v>
      </c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  <c r="BI58" s="113"/>
      <c r="BJ58" s="113"/>
      <c r="BK58" s="113"/>
      <c r="BL58" s="113"/>
      <c r="BM58" s="113"/>
      <c r="BN58" s="113"/>
      <c r="BO58" s="155"/>
    </row>
    <row r="59" x14ac:dyDescent="0.2">
      <c r="A59" s="134" t="s">
        <v>64</v>
      </c>
      <c r="B59" s="135"/>
      <c r="C59" s="135"/>
      <c r="D59" s="135"/>
      <c r="E59" s="135" t="str">
        <f>Data!$B$49</f>
        <v>24.11.2005</v>
      </c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 t="s">
        <v>70</v>
      </c>
      <c r="Z59" s="135"/>
      <c r="AA59" s="135"/>
      <c r="AB59" s="135"/>
      <c r="AC59" s="135"/>
      <c r="AD59" s="135"/>
      <c r="AE59" s="135"/>
      <c r="AF59" s="135"/>
      <c r="AG59" s="135"/>
      <c r="AH59" s="135"/>
      <c r="AI59" s="135">
        <f>Data!$B$53</f>
        <v>0</v>
      </c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  <c r="AU59" s="135"/>
      <c r="AV59" s="135"/>
      <c r="AW59" s="135"/>
      <c r="AX59" s="135"/>
      <c r="AY59" s="135"/>
      <c r="AZ59" s="135"/>
      <c r="BA59" s="135"/>
      <c r="BB59" s="135"/>
      <c r="BC59" s="135"/>
      <c r="BD59" s="135"/>
      <c r="BE59" s="135"/>
      <c r="BF59" s="135"/>
      <c r="BG59" s="135"/>
      <c r="BH59" s="135"/>
      <c r="BI59" s="135"/>
      <c r="BJ59" s="135"/>
      <c r="BK59" s="135"/>
      <c r="BL59" s="135"/>
      <c r="BM59" s="135"/>
      <c r="BN59" s="135"/>
      <c r="BO59" s="150"/>
    </row>
  </sheetData>
  <mergeCells count="122">
    <mergeCell ref="C38:H38"/>
    <mergeCell ref="A21:N21"/>
    <mergeCell ref="I23:N23"/>
    <mergeCell ref="I24:N24"/>
    <mergeCell ref="I25:N25"/>
    <mergeCell ref="C23:H23"/>
    <mergeCell ref="C52:L52"/>
    <mergeCell ref="M52:BL52"/>
    <mergeCell ref="C39:H39"/>
    <mergeCell ref="C40:H40"/>
    <mergeCell ref="D47:R47"/>
    <mergeCell ref="C42:H42"/>
    <mergeCell ref="C44:H44"/>
    <mergeCell ref="C43:H43"/>
    <mergeCell ref="C45:H45"/>
    <mergeCell ref="O20:S20"/>
    <mergeCell ref="AA16:BF16"/>
    <mergeCell ref="C25:H25"/>
    <mergeCell ref="C37:H37"/>
    <mergeCell ref="C35:H35"/>
    <mergeCell ref="O21:S21"/>
    <mergeCell ref="AA17:BF17"/>
    <mergeCell ref="A12:M12"/>
    <mergeCell ref="J17:V17"/>
    <mergeCell ref="A17:I17"/>
    <mergeCell ref="J9:BO11"/>
    <mergeCell ref="AA12:AT12"/>
    <mergeCell ref="AI15:BE15"/>
    <mergeCell ref="AA15:AH15"/>
    <mergeCell ref="AA14:AH14"/>
    <mergeCell ref="AI14:BE14"/>
    <mergeCell ref="AA13:AH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C46:H46"/>
    <mergeCell ref="C41:H41"/>
    <mergeCell ref="S53:U53"/>
    <mergeCell ref="A58:P58"/>
    <mergeCell ref="Q58:BO58"/>
    <mergeCell ref="Y53:AH53"/>
    <mergeCell ref="AO53:AQ53"/>
    <mergeCell ref="AR53:AX53"/>
    <mergeCell ref="AI53:AN53"/>
    <mergeCell ref="C55:AH55"/>
    <mergeCell ref="AY54:BA54"/>
    <mergeCell ref="BB54:BH54"/>
    <mergeCell ref="BI54:BK54"/>
    <mergeCell ref="BL54:BM54"/>
    <mergeCell ref="AI59:BO59"/>
    <mergeCell ref="K53:M53"/>
    <mergeCell ref="BB53:BH53"/>
    <mergeCell ref="Y59:AH59"/>
    <mergeCell ref="E59:X59"/>
    <mergeCell ref="AY53:BA53"/>
    <mergeCell ref="O53:Q53"/>
    <mergeCell ref="V53:X53"/>
    <mergeCell ref="AO54:AQ54"/>
    <mergeCell ref="AR54:AX54"/>
    <mergeCell ref="A59:D59"/>
    <mergeCell ref="A57:BO57"/>
    <mergeCell ref="C53:J53"/>
    <mergeCell ref="AI54:AN54"/>
    <mergeCell ref="BL53:BM53"/>
    <mergeCell ref="BI53:BK53"/>
    <mergeCell ref="C54:AH54"/>
    <mergeCell ref="AI55:BM55"/>
    <mergeCell ref="C28:H28"/>
    <mergeCell ref="C27:H27"/>
    <mergeCell ref="C36:H36"/>
    <mergeCell ref="C34:H34"/>
    <mergeCell ref="C30:H30"/>
    <mergeCell ref="A19:N19"/>
    <mergeCell ref="C26:H26"/>
    <mergeCell ref="A20:N20"/>
    <mergeCell ref="C24:H24"/>
    <mergeCell ref="AI19:BI19"/>
    <mergeCell ref="AI18:BG18"/>
    <mergeCell ref="O18:S18"/>
    <mergeCell ref="A18:N18"/>
    <mergeCell ref="O19:S19"/>
    <mergeCell ref="C31:H31"/>
    <mergeCell ref="C32:H32"/>
    <mergeCell ref="C33:H33"/>
    <mergeCell ref="C29:H29"/>
    <mergeCell ref="AI13:BE13"/>
    <mergeCell ref="A13:G13"/>
    <mergeCell ref="H13:X13"/>
    <mergeCell ref="J16:V16"/>
    <mergeCell ref="A16:I16"/>
    <mergeCell ref="H15:X15"/>
    <mergeCell ref="A15:G15"/>
    <mergeCell ref="A14:G14"/>
    <mergeCell ref="H14:X14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7" t="s">
        <v>101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9"/>
    </row>
    <row r="2" ht="12.75" customHeight="true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2"/>
    </row>
    <row r="3" x14ac:dyDescent="0.2">
      <c r="A3" s="206" t="s">
        <v>82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  <c r="AL3" s="207"/>
      <c r="AM3" s="207"/>
      <c r="AN3" s="207"/>
      <c r="AO3" s="207"/>
      <c r="AP3" s="207"/>
      <c r="AQ3" s="207"/>
      <c r="AR3" s="207"/>
      <c r="AS3" s="207"/>
      <c r="AT3" s="207"/>
      <c r="AU3" s="207"/>
      <c r="AV3" s="207"/>
      <c r="AW3" s="207"/>
      <c r="AX3" s="207"/>
      <c r="AY3" s="207"/>
      <c r="AZ3" s="207"/>
      <c r="BA3" s="207"/>
      <c r="BB3" s="207"/>
      <c r="BC3" s="207"/>
      <c r="BD3" s="207"/>
      <c r="BE3" s="207"/>
      <c r="BF3" s="207"/>
      <c r="BG3" s="207"/>
      <c r="BH3" s="207"/>
      <c r="BI3" s="207"/>
      <c r="BJ3" s="207"/>
      <c r="BK3" s="207"/>
      <c r="BL3" s="207"/>
      <c r="BM3" s="207"/>
      <c r="BN3" s="207"/>
      <c r="BO3" s="208"/>
    </row>
    <row r="4" x14ac:dyDescent="0.2">
      <c r="A4" s="209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0"/>
      <c r="BD4" s="210"/>
      <c r="BE4" s="210"/>
      <c r="BF4" s="210"/>
      <c r="BG4" s="210"/>
      <c r="BH4" s="210"/>
      <c r="BI4" s="210"/>
      <c r="BJ4" s="210"/>
      <c r="BK4" s="210"/>
      <c r="BL4" s="210"/>
      <c r="BM4" s="210"/>
      <c r="BN4" s="210"/>
      <c r="BO4" s="211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24" t="s">
        <v>87</v>
      </c>
      <c r="D6" s="125"/>
      <c r="E6" s="125"/>
      <c r="F6" s="125"/>
      <c r="G6" s="125"/>
      <c r="H6" s="125"/>
      <c r="I6" s="125"/>
      <c r="J6" s="125"/>
      <c r="K6" s="125"/>
      <c r="L6" s="125"/>
      <c r="M6" s="138" t="s">
        <v>33</v>
      </c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05"/>
      <c r="BM6" s="106"/>
      <c r="BN6" s="73"/>
      <c r="BO6" s="74"/>
    </row>
    <row r="7" x14ac:dyDescent="0.2">
      <c r="A7" s="1"/>
      <c r="B7" s="2"/>
      <c r="C7" s="140" t="s">
        <v>99</v>
      </c>
      <c r="D7" s="141"/>
      <c r="E7" s="141"/>
      <c r="F7" s="141"/>
      <c r="G7" s="141"/>
      <c r="H7" s="141"/>
      <c r="I7" s="141"/>
      <c r="J7" s="141"/>
      <c r="K7" s="151" t="str">
        <f>Data!$B$39</f>
        <v> </v>
      </c>
      <c r="L7" s="151"/>
      <c r="M7" s="151"/>
      <c r="N7" s="84" t="s">
        <v>8</v>
      </c>
      <c r="O7" s="154" t="str">
        <f>Data!$B$40</f>
        <v> </v>
      </c>
      <c r="P7" s="154"/>
      <c r="Q7" s="154"/>
      <c r="R7" s="84" t="s">
        <v>9</v>
      </c>
      <c r="S7" s="151" t="str">
        <f>Data!$B$41</f>
        <v> </v>
      </c>
      <c r="T7" s="151"/>
      <c r="U7" s="151"/>
      <c r="V7" s="128" t="s">
        <v>11</v>
      </c>
      <c r="W7" s="128"/>
      <c r="X7" s="128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42" t="s">
        <v>34</v>
      </c>
      <c r="AJ7" s="142"/>
      <c r="AK7" s="142"/>
      <c r="AL7" s="142"/>
      <c r="AM7" s="142"/>
      <c r="AN7" s="142"/>
      <c r="AO7" s="145" t="str">
        <f>Data!$B$42</f>
        <v> </v>
      </c>
      <c r="AP7" s="145"/>
      <c r="AQ7" s="145"/>
      <c r="AR7" s="152" t="s">
        <v>35</v>
      </c>
      <c r="AS7" s="152"/>
      <c r="AT7" s="152"/>
      <c r="AU7" s="152"/>
      <c r="AV7" s="152"/>
      <c r="AW7" s="152"/>
      <c r="AX7" s="152"/>
      <c r="AY7" s="153">
        <f>Data!$B$44</f>
        <v>0</v>
      </c>
      <c r="AZ7" s="153"/>
      <c r="BA7" s="153"/>
      <c r="BB7" s="152" t="s">
        <v>36</v>
      </c>
      <c r="BC7" s="152"/>
      <c r="BD7" s="152"/>
      <c r="BE7" s="152"/>
      <c r="BF7" s="152"/>
      <c r="BG7" s="152"/>
      <c r="BH7" s="152"/>
      <c r="BI7" s="145">
        <f>Data!$B$46</f>
        <v>0</v>
      </c>
      <c r="BJ7" s="145"/>
      <c r="BK7" s="145"/>
      <c r="BL7" s="143" t="s">
        <v>10</v>
      </c>
      <c r="BM7" s="144"/>
      <c r="BN7" s="4"/>
      <c r="BO7" s="5"/>
    </row>
    <row r="8" ht="12.75" customHeight="true" x14ac:dyDescent="0.2">
      <c r="A8" s="1"/>
      <c r="B8" s="2"/>
      <c r="C8" s="146" t="s">
        <v>88</v>
      </c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2" t="s">
        <v>37</v>
      </c>
      <c r="AJ8" s="142"/>
      <c r="AK8" s="142"/>
      <c r="AL8" s="142"/>
      <c r="AM8" s="142"/>
      <c r="AN8" s="142"/>
      <c r="AO8" s="153" t="str">
        <f>Data!$B$43</f>
        <v> </v>
      </c>
      <c r="AP8" s="153"/>
      <c r="AQ8" s="153"/>
      <c r="AR8" s="152" t="s">
        <v>38</v>
      </c>
      <c r="AS8" s="152"/>
      <c r="AT8" s="152"/>
      <c r="AU8" s="152"/>
      <c r="AV8" s="152"/>
      <c r="AW8" s="152"/>
      <c r="AX8" s="152"/>
      <c r="AY8" s="153">
        <f>Data!$B$45</f>
        <v>0</v>
      </c>
      <c r="AZ8" s="153"/>
      <c r="BA8" s="153"/>
      <c r="BB8" s="152" t="s">
        <v>39</v>
      </c>
      <c r="BC8" s="152"/>
      <c r="BD8" s="152"/>
      <c r="BE8" s="152"/>
      <c r="BF8" s="152"/>
      <c r="BG8" s="152"/>
      <c r="BH8" s="152"/>
      <c r="BI8" s="145">
        <f>Data!$B$47</f>
        <v>0</v>
      </c>
      <c r="BJ8" s="145"/>
      <c r="BK8" s="145"/>
      <c r="BL8" s="143" t="s">
        <v>10</v>
      </c>
      <c r="BM8" s="144"/>
      <c r="BN8" s="4"/>
      <c r="BO8" s="5"/>
    </row>
    <row r="9" ht="12.75" customHeight="true" x14ac:dyDescent="0.2">
      <c r="A9" s="1"/>
      <c r="B9" s="2"/>
      <c r="C9" s="157" t="s">
        <v>89</v>
      </c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4" t="s">
        <v>93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7">
        <f>Data!$B$50</f>
        <v>0</v>
      </c>
      <c r="AA12" s="197"/>
      <c r="AB12" s="197"/>
      <c r="AC12" s="197"/>
      <c r="AD12" s="194" t="s">
        <v>10</v>
      </c>
      <c r="AE12" s="19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4" t="s">
        <v>94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7">
        <f>Data!$B$51</f>
        <v>0</v>
      </c>
      <c r="AA13" s="197"/>
      <c r="AB13" s="197"/>
      <c r="AC13" s="197"/>
      <c r="AD13" s="194" t="s">
        <v>95</v>
      </c>
      <c r="AE13" s="194"/>
      <c r="AF13" s="194"/>
      <c r="AG13" s="194"/>
      <c r="AH13" s="212">
        <f>Data!$B$52</f>
        <v>0</v>
      </c>
      <c r="AI13" s="212"/>
      <c r="AJ13" s="212"/>
      <c r="AK13" s="212"/>
      <c r="AL13" s="218" t="s">
        <v>23</v>
      </c>
      <c r="AM13" s="21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191" t="s">
        <v>72</v>
      </c>
      <c r="D15" s="192"/>
      <c r="E15" s="192"/>
      <c r="F15" s="192"/>
      <c r="G15" s="192"/>
      <c r="H15" s="192"/>
      <c r="I15" s="192"/>
      <c r="J15" s="192"/>
      <c r="K15" s="192"/>
      <c r="L15" s="213" t="s">
        <v>100</v>
      </c>
      <c r="M15" s="213"/>
      <c r="N15" s="213"/>
      <c r="O15" s="213"/>
      <c r="P15" s="213"/>
      <c r="Q15" s="213"/>
      <c r="R15" s="192" t="s">
        <v>42</v>
      </c>
      <c r="S15" s="192"/>
      <c r="T15" s="192"/>
      <c r="U15" s="192"/>
      <c r="V15" s="192"/>
      <c r="W15" s="192"/>
      <c r="X15" s="192"/>
      <c r="Y15" s="191" t="s">
        <v>43</v>
      </c>
      <c r="Z15" s="192"/>
      <c r="AA15" s="192"/>
      <c r="AB15" s="192"/>
      <c r="AC15" s="192"/>
      <c r="AD15" s="192"/>
      <c r="AE15" s="193"/>
      <c r="AF15" s="195" t="s">
        <v>44</v>
      </c>
      <c r="AG15" s="192"/>
      <c r="AH15" s="192"/>
      <c r="AI15" s="192"/>
      <c r="AJ15" s="192"/>
      <c r="AK15" s="192"/>
      <c r="AL15" s="192"/>
      <c r="AM15" s="191" t="s">
        <v>45</v>
      </c>
      <c r="AN15" s="192"/>
      <c r="AO15" s="192"/>
      <c r="AP15" s="192"/>
      <c r="AQ15" s="192"/>
      <c r="AR15" s="193"/>
      <c r="AS15" s="191" t="s">
        <v>96</v>
      </c>
      <c r="AT15" s="192"/>
      <c r="AU15" s="192"/>
      <c r="AV15" s="192"/>
      <c r="AW15" s="192"/>
      <c r="AX15" s="193"/>
      <c r="AY15" s="191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3"/>
      <c r="BN15" s="2"/>
      <c r="BO15" s="12"/>
      <c r="BP15" s="10"/>
    </row>
    <row r="16" x14ac:dyDescent="0.2">
      <c r="A16" s="1"/>
      <c r="B16" s="2"/>
      <c r="C16" s="188" t="s">
        <v>6</v>
      </c>
      <c r="D16" s="189"/>
      <c r="E16" s="189"/>
      <c r="F16" s="189"/>
      <c r="G16" s="189"/>
      <c r="H16" s="189"/>
      <c r="I16" s="189"/>
      <c r="J16" s="189"/>
      <c r="K16" s="189"/>
      <c r="L16" s="188" t="s">
        <v>7</v>
      </c>
      <c r="M16" s="189"/>
      <c r="N16" s="189"/>
      <c r="O16" s="189"/>
      <c r="P16" s="189"/>
      <c r="Q16" s="190"/>
      <c r="R16" s="189" t="s">
        <v>7</v>
      </c>
      <c r="S16" s="189"/>
      <c r="T16" s="189"/>
      <c r="U16" s="189"/>
      <c r="V16" s="189"/>
      <c r="W16" s="189"/>
      <c r="X16" s="189"/>
      <c r="Y16" s="188" t="s">
        <v>7</v>
      </c>
      <c r="Z16" s="189"/>
      <c r="AA16" s="189"/>
      <c r="AB16" s="189"/>
      <c r="AC16" s="189"/>
      <c r="AD16" s="189"/>
      <c r="AE16" s="190"/>
      <c r="AF16" s="189" t="s">
        <v>7</v>
      </c>
      <c r="AG16" s="189"/>
      <c r="AH16" s="189"/>
      <c r="AI16" s="189"/>
      <c r="AJ16" s="189"/>
      <c r="AK16" s="189"/>
      <c r="AL16" s="189"/>
      <c r="AM16" s="188" t="s">
        <v>7</v>
      </c>
      <c r="AN16" s="189"/>
      <c r="AO16" s="189"/>
      <c r="AP16" s="189"/>
      <c r="AQ16" s="189"/>
      <c r="AR16" s="190"/>
      <c r="AS16" s="188" t="s">
        <v>7</v>
      </c>
      <c r="AT16" s="189"/>
      <c r="AU16" s="189"/>
      <c r="AV16" s="189"/>
      <c r="AW16" s="189"/>
      <c r="AX16" s="190"/>
      <c r="AY16" s="188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90"/>
      <c r="BN16" s="2"/>
      <c r="BO16" s="12"/>
      <c r="BP16" s="10"/>
      <c r="BQ16" s="10"/>
    </row>
    <row r="17" x14ac:dyDescent="0.2">
      <c r="A17" s="1"/>
      <c r="B17" s="2"/>
      <c r="C17" s="217">
        <v>50</v>
      </c>
      <c r="D17" s="218"/>
      <c r="E17" s="218"/>
      <c r="F17" s="218"/>
      <c r="G17" s="218"/>
      <c r="H17" s="218"/>
      <c r="I17" s="218"/>
      <c r="J17" s="218"/>
      <c r="K17" s="218"/>
      <c r="L17" s="199">
        <f>Data!$D$2</f>
        <v>0</v>
      </c>
      <c r="M17" s="200"/>
      <c r="N17" s="200"/>
      <c r="O17" s="200"/>
      <c r="P17" s="200"/>
      <c r="Q17" s="201"/>
      <c r="R17" s="200">
        <f>Data!$E$2</f>
        <v>0</v>
      </c>
      <c r="S17" s="200"/>
      <c r="T17" s="200"/>
      <c r="U17" s="200"/>
      <c r="V17" s="200"/>
      <c r="W17" s="200"/>
      <c r="X17" s="200"/>
      <c r="Y17" s="199" t="str">
        <f>Data!$F$2</f>
        <v> </v>
      </c>
      <c r="Z17" s="200"/>
      <c r="AA17" s="200"/>
      <c r="AB17" s="200"/>
      <c r="AC17" s="200"/>
      <c r="AD17" s="200"/>
      <c r="AE17" s="201"/>
      <c r="AF17" s="200">
        <f>Data!$G$2</f>
        <v>0</v>
      </c>
      <c r="AG17" s="200"/>
      <c r="AH17" s="200"/>
      <c r="AI17" s="200"/>
      <c r="AJ17" s="200"/>
      <c r="AK17" s="200"/>
      <c r="AL17" s="200"/>
      <c r="AM17" s="199">
        <f>Data!$H$2</f>
        <v>0</v>
      </c>
      <c r="AN17" s="200"/>
      <c r="AO17" s="200"/>
      <c r="AP17" s="200"/>
      <c r="AQ17" s="200"/>
      <c r="AR17" s="201"/>
      <c r="AS17" s="199">
        <f>Data!$I$2</f>
        <v>0</v>
      </c>
      <c r="AT17" s="200"/>
      <c r="AU17" s="200"/>
      <c r="AV17" s="200"/>
      <c r="AW17" s="200"/>
      <c r="AX17" s="201"/>
      <c r="AY17" s="197">
        <f>Data!$J$2</f>
        <v>0</v>
      </c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2"/>
      <c r="BP17" s="10"/>
      <c r="BQ17" s="10"/>
    </row>
    <row r="18" x14ac:dyDescent="0.2">
      <c r="A18" s="1"/>
      <c r="B18" s="2"/>
      <c r="C18" s="217">
        <v>63</v>
      </c>
      <c r="D18" s="218"/>
      <c r="E18" s="218"/>
      <c r="F18" s="218"/>
      <c r="G18" s="218"/>
      <c r="H18" s="218"/>
      <c r="I18" s="218"/>
      <c r="J18" s="218"/>
      <c r="K18" s="218"/>
      <c r="L18" s="199">
        <f>Data!$D$3</f>
        <v>0</v>
      </c>
      <c r="M18" s="200"/>
      <c r="N18" s="200"/>
      <c r="O18" s="200"/>
      <c r="P18" s="200"/>
      <c r="Q18" s="201"/>
      <c r="R18" s="200">
        <f>Data!$E$3</f>
        <v>0</v>
      </c>
      <c r="S18" s="200"/>
      <c r="T18" s="200"/>
      <c r="U18" s="200"/>
      <c r="V18" s="200"/>
      <c r="W18" s="200"/>
      <c r="X18" s="200"/>
      <c r="Y18" s="199" t="str">
        <f>Data!$F$3</f>
        <v> </v>
      </c>
      <c r="Z18" s="200"/>
      <c r="AA18" s="200"/>
      <c r="AB18" s="200"/>
      <c r="AC18" s="200"/>
      <c r="AD18" s="200"/>
      <c r="AE18" s="201"/>
      <c r="AF18" s="200">
        <f>Data!$G$3</f>
        <v>0</v>
      </c>
      <c r="AG18" s="200"/>
      <c r="AH18" s="200"/>
      <c r="AI18" s="200"/>
      <c r="AJ18" s="200"/>
      <c r="AK18" s="200"/>
      <c r="AL18" s="200"/>
      <c r="AM18" s="199">
        <f>Data!$H$3</f>
        <v>0</v>
      </c>
      <c r="AN18" s="200"/>
      <c r="AO18" s="200"/>
      <c r="AP18" s="200"/>
      <c r="AQ18" s="200"/>
      <c r="AR18" s="201"/>
      <c r="AS18" s="199">
        <f>Data!$I$3</f>
        <v>0</v>
      </c>
      <c r="AT18" s="200"/>
      <c r="AU18" s="200"/>
      <c r="AV18" s="200"/>
      <c r="AW18" s="200"/>
      <c r="AX18" s="201"/>
      <c r="AY18" s="197">
        <f>Data!$J$3</f>
        <v>0</v>
      </c>
      <c r="AZ18" s="197"/>
      <c r="BA18" s="197"/>
      <c r="BB18" s="197"/>
      <c r="BC18" s="197"/>
      <c r="BD18" s="197"/>
      <c r="BE18" s="197"/>
      <c r="BF18" s="197"/>
      <c r="BG18" s="197"/>
      <c r="BH18" s="197"/>
      <c r="BI18" s="197"/>
      <c r="BJ18" s="197"/>
      <c r="BK18" s="197"/>
      <c r="BL18" s="197"/>
      <c r="BM18" s="198"/>
      <c r="BN18" s="2"/>
      <c r="BO18" s="12"/>
      <c r="BP18" s="10"/>
      <c r="BQ18" s="10"/>
    </row>
    <row r="19" x14ac:dyDescent="0.2">
      <c r="A19" s="1"/>
      <c r="B19" s="2"/>
      <c r="C19" s="217">
        <v>80</v>
      </c>
      <c r="D19" s="218"/>
      <c r="E19" s="218"/>
      <c r="F19" s="218"/>
      <c r="G19" s="218"/>
      <c r="H19" s="218"/>
      <c r="I19" s="218"/>
      <c r="J19" s="218"/>
      <c r="K19" s="218"/>
      <c r="L19" s="199">
        <f>Data!$D$4</f>
        <v>0</v>
      </c>
      <c r="M19" s="200"/>
      <c r="N19" s="200"/>
      <c r="O19" s="200"/>
      <c r="P19" s="200"/>
      <c r="Q19" s="201"/>
      <c r="R19" s="200">
        <f>Data!$E$4</f>
        <v>0</v>
      </c>
      <c r="S19" s="200"/>
      <c r="T19" s="200"/>
      <c r="U19" s="200"/>
      <c r="V19" s="200"/>
      <c r="W19" s="200"/>
      <c r="X19" s="200"/>
      <c r="Y19" s="199" t="str">
        <f>Data!$F$4</f>
        <v> </v>
      </c>
      <c r="Z19" s="200"/>
      <c r="AA19" s="200"/>
      <c r="AB19" s="200"/>
      <c r="AC19" s="200"/>
      <c r="AD19" s="200"/>
      <c r="AE19" s="201"/>
      <c r="AF19" s="200">
        <f>Data!$G$4</f>
        <v>0</v>
      </c>
      <c r="AG19" s="200"/>
      <c r="AH19" s="200"/>
      <c r="AI19" s="200"/>
      <c r="AJ19" s="200"/>
      <c r="AK19" s="200"/>
      <c r="AL19" s="200"/>
      <c r="AM19" s="199">
        <f>Data!$H$4</f>
        <v>0</v>
      </c>
      <c r="AN19" s="200"/>
      <c r="AO19" s="200"/>
      <c r="AP19" s="200"/>
      <c r="AQ19" s="200"/>
      <c r="AR19" s="201"/>
      <c r="AS19" s="199">
        <f>Data!$I$4</f>
        <v>0</v>
      </c>
      <c r="AT19" s="200"/>
      <c r="AU19" s="200"/>
      <c r="AV19" s="200"/>
      <c r="AW19" s="200"/>
      <c r="AX19" s="201"/>
      <c r="AY19" s="197">
        <f>Data!$J$4</f>
        <v>0</v>
      </c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198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17">
        <v>100</v>
      </c>
      <c r="D20" s="218"/>
      <c r="E20" s="218"/>
      <c r="F20" s="218"/>
      <c r="G20" s="218"/>
      <c r="H20" s="218"/>
      <c r="I20" s="218"/>
      <c r="J20" s="218"/>
      <c r="K20" s="218"/>
      <c r="L20" s="199">
        <f>Data!$D$5</f>
        <v>0</v>
      </c>
      <c r="M20" s="200"/>
      <c r="N20" s="200"/>
      <c r="O20" s="200"/>
      <c r="P20" s="200"/>
      <c r="Q20" s="201"/>
      <c r="R20" s="200">
        <f>Data!$E$5</f>
        <v>0</v>
      </c>
      <c r="S20" s="200"/>
      <c r="T20" s="200"/>
      <c r="U20" s="200"/>
      <c r="V20" s="200"/>
      <c r="W20" s="200"/>
      <c r="X20" s="200"/>
      <c r="Y20" s="199" t="str">
        <f>Data!$F$5</f>
        <v> </v>
      </c>
      <c r="Z20" s="200"/>
      <c r="AA20" s="200"/>
      <c r="AB20" s="200"/>
      <c r="AC20" s="200"/>
      <c r="AD20" s="200"/>
      <c r="AE20" s="201"/>
      <c r="AF20" s="200">
        <f>Data!$G$5</f>
        <v>0</v>
      </c>
      <c r="AG20" s="200"/>
      <c r="AH20" s="200"/>
      <c r="AI20" s="200"/>
      <c r="AJ20" s="200"/>
      <c r="AK20" s="200"/>
      <c r="AL20" s="200"/>
      <c r="AM20" s="199">
        <f>Data!$H$5</f>
        <v>0</v>
      </c>
      <c r="AN20" s="200"/>
      <c r="AO20" s="200"/>
      <c r="AP20" s="200"/>
      <c r="AQ20" s="200"/>
      <c r="AR20" s="201"/>
      <c r="AS20" s="199">
        <f>Data!$I$5</f>
        <v>0</v>
      </c>
      <c r="AT20" s="200"/>
      <c r="AU20" s="200"/>
      <c r="AV20" s="200"/>
      <c r="AW20" s="200"/>
      <c r="AX20" s="201"/>
      <c r="AY20" s="197">
        <f>Data!$J$5</f>
        <v>0</v>
      </c>
      <c r="AZ20" s="197"/>
      <c r="BA20" s="197"/>
      <c r="BB20" s="197"/>
      <c r="BC20" s="197"/>
      <c r="BD20" s="197"/>
      <c r="BE20" s="197"/>
      <c r="BF20" s="197"/>
      <c r="BG20" s="197"/>
      <c r="BH20" s="197"/>
      <c r="BI20" s="197"/>
      <c r="BJ20" s="197"/>
      <c r="BK20" s="197"/>
      <c r="BL20" s="197"/>
      <c r="BM20" s="198"/>
      <c r="BN20" s="2"/>
      <c r="BO20" s="12"/>
      <c r="BP20" s="10"/>
      <c r="BQ20" s="10"/>
    </row>
    <row r="21" x14ac:dyDescent="0.2">
      <c r="A21" s="1"/>
      <c r="B21" s="2"/>
      <c r="C21" s="217">
        <v>125</v>
      </c>
      <c r="D21" s="218"/>
      <c r="E21" s="218"/>
      <c r="F21" s="218"/>
      <c r="G21" s="218"/>
      <c r="H21" s="218"/>
      <c r="I21" s="218"/>
      <c r="J21" s="218"/>
      <c r="K21" s="218"/>
      <c r="L21" s="199">
        <f>Data!$D$6</f>
        <v>0</v>
      </c>
      <c r="M21" s="200"/>
      <c r="N21" s="200"/>
      <c r="O21" s="200"/>
      <c r="P21" s="200"/>
      <c r="Q21" s="201"/>
      <c r="R21" s="200">
        <f>Data!$E$6</f>
        <v>0</v>
      </c>
      <c r="S21" s="200"/>
      <c r="T21" s="200"/>
      <c r="U21" s="200"/>
      <c r="V21" s="200"/>
      <c r="W21" s="200"/>
      <c r="X21" s="200"/>
      <c r="Y21" s="199" t="str">
        <f>Data!$F$6</f>
        <v> </v>
      </c>
      <c r="Z21" s="200"/>
      <c r="AA21" s="200"/>
      <c r="AB21" s="200"/>
      <c r="AC21" s="200"/>
      <c r="AD21" s="200"/>
      <c r="AE21" s="201"/>
      <c r="AF21" s="200">
        <f>Data!$G$6</f>
        <v>0</v>
      </c>
      <c r="AG21" s="200"/>
      <c r="AH21" s="200"/>
      <c r="AI21" s="200"/>
      <c r="AJ21" s="200"/>
      <c r="AK21" s="200"/>
      <c r="AL21" s="200"/>
      <c r="AM21" s="199">
        <f>Data!$H$6</f>
        <v>0</v>
      </c>
      <c r="AN21" s="200"/>
      <c r="AO21" s="200"/>
      <c r="AP21" s="200"/>
      <c r="AQ21" s="200"/>
      <c r="AR21" s="201"/>
      <c r="AS21" s="199">
        <f>Data!$I$6</f>
        <v>0</v>
      </c>
      <c r="AT21" s="200"/>
      <c r="AU21" s="200"/>
      <c r="AV21" s="200"/>
      <c r="AW21" s="200"/>
      <c r="AX21" s="201"/>
      <c r="AY21" s="197">
        <f>Data!$J$6</f>
        <v>0</v>
      </c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198"/>
      <c r="BN21" s="2"/>
      <c r="BO21" s="12"/>
      <c r="BP21" s="10"/>
      <c r="BQ21" s="10"/>
    </row>
    <row r="22" x14ac:dyDescent="0.2">
      <c r="A22" s="1"/>
      <c r="B22" s="2"/>
      <c r="C22" s="217">
        <v>160</v>
      </c>
      <c r="D22" s="218"/>
      <c r="E22" s="218"/>
      <c r="F22" s="218"/>
      <c r="G22" s="218"/>
      <c r="H22" s="218"/>
      <c r="I22" s="218"/>
      <c r="J22" s="218"/>
      <c r="K22" s="218"/>
      <c r="L22" s="199">
        <f>Data!$D$7</f>
        <v>0</v>
      </c>
      <c r="M22" s="200"/>
      <c r="N22" s="200"/>
      <c r="O22" s="200"/>
      <c r="P22" s="200"/>
      <c r="Q22" s="201"/>
      <c r="R22" s="200">
        <f>Data!$E$7</f>
        <v>0</v>
      </c>
      <c r="S22" s="200"/>
      <c r="T22" s="200"/>
      <c r="U22" s="200"/>
      <c r="V22" s="200"/>
      <c r="W22" s="200"/>
      <c r="X22" s="200"/>
      <c r="Y22" s="199" t="str">
        <f>Data!$F$7</f>
        <v> </v>
      </c>
      <c r="Z22" s="200"/>
      <c r="AA22" s="200"/>
      <c r="AB22" s="200"/>
      <c r="AC22" s="200"/>
      <c r="AD22" s="200"/>
      <c r="AE22" s="201"/>
      <c r="AF22" s="200">
        <f>Data!$G$7</f>
        <v>0</v>
      </c>
      <c r="AG22" s="200"/>
      <c r="AH22" s="200"/>
      <c r="AI22" s="200"/>
      <c r="AJ22" s="200"/>
      <c r="AK22" s="200"/>
      <c r="AL22" s="200"/>
      <c r="AM22" s="199">
        <f>Data!$H$7</f>
        <v>0</v>
      </c>
      <c r="AN22" s="200"/>
      <c r="AO22" s="200"/>
      <c r="AP22" s="200"/>
      <c r="AQ22" s="200"/>
      <c r="AR22" s="201"/>
      <c r="AS22" s="199">
        <f>Data!$I$7</f>
        <v>0</v>
      </c>
      <c r="AT22" s="200"/>
      <c r="AU22" s="200"/>
      <c r="AV22" s="200"/>
      <c r="AW22" s="200"/>
      <c r="AX22" s="201"/>
      <c r="AY22" s="197">
        <f>Data!$J$7</f>
        <v>0</v>
      </c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198"/>
      <c r="BN22" s="2"/>
      <c r="BO22" s="12"/>
      <c r="BP22" s="10"/>
      <c r="BQ22" s="10"/>
    </row>
    <row r="23" x14ac:dyDescent="0.2">
      <c r="A23" s="1"/>
      <c r="B23" s="2"/>
      <c r="C23" s="217">
        <v>200</v>
      </c>
      <c r="D23" s="218"/>
      <c r="E23" s="218"/>
      <c r="F23" s="218"/>
      <c r="G23" s="218"/>
      <c r="H23" s="218"/>
      <c r="I23" s="218"/>
      <c r="J23" s="218"/>
      <c r="K23" s="218"/>
      <c r="L23" s="199">
        <f>Data!$D$8</f>
        <v>0</v>
      </c>
      <c r="M23" s="200"/>
      <c r="N23" s="200"/>
      <c r="O23" s="200"/>
      <c r="P23" s="200"/>
      <c r="Q23" s="201"/>
      <c r="R23" s="200">
        <f>Data!$E$8</f>
        <v>0</v>
      </c>
      <c r="S23" s="200"/>
      <c r="T23" s="200"/>
      <c r="U23" s="200"/>
      <c r="V23" s="200"/>
      <c r="W23" s="200"/>
      <c r="X23" s="200"/>
      <c r="Y23" s="199" t="str">
        <f>Data!$F$8</f>
        <v> </v>
      </c>
      <c r="Z23" s="200"/>
      <c r="AA23" s="200"/>
      <c r="AB23" s="200"/>
      <c r="AC23" s="200"/>
      <c r="AD23" s="200"/>
      <c r="AE23" s="201"/>
      <c r="AF23" s="200">
        <f>Data!$G$8</f>
        <v>0</v>
      </c>
      <c r="AG23" s="200"/>
      <c r="AH23" s="200"/>
      <c r="AI23" s="200"/>
      <c r="AJ23" s="200"/>
      <c r="AK23" s="200"/>
      <c r="AL23" s="200"/>
      <c r="AM23" s="199">
        <f>Data!$H$8</f>
        <v>0</v>
      </c>
      <c r="AN23" s="200"/>
      <c r="AO23" s="200"/>
      <c r="AP23" s="200"/>
      <c r="AQ23" s="200"/>
      <c r="AR23" s="201"/>
      <c r="AS23" s="199">
        <f>Data!$I$8</f>
        <v>0</v>
      </c>
      <c r="AT23" s="200"/>
      <c r="AU23" s="200"/>
      <c r="AV23" s="200"/>
      <c r="AW23" s="200"/>
      <c r="AX23" s="201"/>
      <c r="AY23" s="197">
        <f>Data!$J$8</f>
        <v>0</v>
      </c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198"/>
      <c r="BN23" s="2"/>
      <c r="BO23" s="12"/>
      <c r="BP23" s="10"/>
      <c r="BQ23" s="10"/>
    </row>
    <row r="24" x14ac:dyDescent="0.2">
      <c r="A24" s="1"/>
      <c r="B24" s="2"/>
      <c r="C24" s="217">
        <v>250</v>
      </c>
      <c r="D24" s="218"/>
      <c r="E24" s="218"/>
      <c r="F24" s="218"/>
      <c r="G24" s="218"/>
      <c r="H24" s="218"/>
      <c r="I24" s="218"/>
      <c r="J24" s="218"/>
      <c r="K24" s="218"/>
      <c r="L24" s="199">
        <f>Data!$D$9</f>
        <v>0</v>
      </c>
      <c r="M24" s="200"/>
      <c r="N24" s="200"/>
      <c r="O24" s="200"/>
      <c r="P24" s="200"/>
      <c r="Q24" s="201"/>
      <c r="R24" s="200">
        <f>Data!$E$9</f>
        <v>0</v>
      </c>
      <c r="S24" s="200"/>
      <c r="T24" s="200"/>
      <c r="U24" s="200"/>
      <c r="V24" s="200"/>
      <c r="W24" s="200"/>
      <c r="X24" s="200"/>
      <c r="Y24" s="199" t="str">
        <f>Data!$F$9</f>
        <v> </v>
      </c>
      <c r="Z24" s="200"/>
      <c r="AA24" s="200"/>
      <c r="AB24" s="200"/>
      <c r="AC24" s="200"/>
      <c r="AD24" s="200"/>
      <c r="AE24" s="201"/>
      <c r="AF24" s="200">
        <f>Data!$G$9</f>
        <v>0</v>
      </c>
      <c r="AG24" s="200"/>
      <c r="AH24" s="200"/>
      <c r="AI24" s="200"/>
      <c r="AJ24" s="200"/>
      <c r="AK24" s="200"/>
      <c r="AL24" s="200"/>
      <c r="AM24" s="199">
        <f>Data!$H$9</f>
        <v>0</v>
      </c>
      <c r="AN24" s="200"/>
      <c r="AO24" s="200"/>
      <c r="AP24" s="200"/>
      <c r="AQ24" s="200"/>
      <c r="AR24" s="201"/>
      <c r="AS24" s="199">
        <f>Data!$I$9</f>
        <v>0</v>
      </c>
      <c r="AT24" s="200"/>
      <c r="AU24" s="200"/>
      <c r="AV24" s="200"/>
      <c r="AW24" s="200"/>
      <c r="AX24" s="201"/>
      <c r="AY24" s="197">
        <f>Data!$J$9</f>
        <v>0</v>
      </c>
      <c r="AZ24" s="197"/>
      <c r="BA24" s="197"/>
      <c r="BB24" s="197"/>
      <c r="BC24" s="197"/>
      <c r="BD24" s="197"/>
      <c r="BE24" s="197"/>
      <c r="BF24" s="197"/>
      <c r="BG24" s="197"/>
      <c r="BH24" s="197"/>
      <c r="BI24" s="197"/>
      <c r="BJ24" s="197"/>
      <c r="BK24" s="197"/>
      <c r="BL24" s="197"/>
      <c r="BM24" s="198"/>
      <c r="BN24" s="2"/>
      <c r="BO24" s="12"/>
      <c r="BP24" s="10"/>
      <c r="BQ24" s="10"/>
    </row>
    <row r="25" x14ac:dyDescent="0.2">
      <c r="A25" s="1"/>
      <c r="B25" s="2"/>
      <c r="C25" s="217">
        <v>315</v>
      </c>
      <c r="D25" s="218"/>
      <c r="E25" s="218"/>
      <c r="F25" s="218"/>
      <c r="G25" s="218"/>
      <c r="H25" s="218"/>
      <c r="I25" s="218"/>
      <c r="J25" s="218"/>
      <c r="K25" s="218"/>
      <c r="L25" s="199">
        <f>Data!$D$10</f>
        <v>0</v>
      </c>
      <c r="M25" s="200"/>
      <c r="N25" s="200"/>
      <c r="O25" s="200"/>
      <c r="P25" s="200"/>
      <c r="Q25" s="201"/>
      <c r="R25" s="200">
        <f>Data!$E$10</f>
        <v>0</v>
      </c>
      <c r="S25" s="200"/>
      <c r="T25" s="200"/>
      <c r="U25" s="200"/>
      <c r="V25" s="200"/>
      <c r="W25" s="200"/>
      <c r="X25" s="200"/>
      <c r="Y25" s="199" t="str">
        <f>Data!$F$10</f>
        <v> </v>
      </c>
      <c r="Z25" s="200"/>
      <c r="AA25" s="200"/>
      <c r="AB25" s="200"/>
      <c r="AC25" s="200"/>
      <c r="AD25" s="200"/>
      <c r="AE25" s="201"/>
      <c r="AF25" s="200">
        <f>Data!$G$10</f>
        <v>0</v>
      </c>
      <c r="AG25" s="200"/>
      <c r="AH25" s="200"/>
      <c r="AI25" s="200"/>
      <c r="AJ25" s="200"/>
      <c r="AK25" s="200"/>
      <c r="AL25" s="200"/>
      <c r="AM25" s="199">
        <f>Data!$H$10</f>
        <v>0</v>
      </c>
      <c r="AN25" s="200"/>
      <c r="AO25" s="200"/>
      <c r="AP25" s="200"/>
      <c r="AQ25" s="200"/>
      <c r="AR25" s="201"/>
      <c r="AS25" s="199">
        <f>Data!$I$10</f>
        <v>0</v>
      </c>
      <c r="AT25" s="200"/>
      <c r="AU25" s="200"/>
      <c r="AV25" s="200"/>
      <c r="AW25" s="200"/>
      <c r="AX25" s="201"/>
      <c r="AY25" s="197">
        <f>Data!$J$10</f>
        <v>0</v>
      </c>
      <c r="AZ25" s="197"/>
      <c r="BA25" s="197"/>
      <c r="BB25" s="197"/>
      <c r="BC25" s="197"/>
      <c r="BD25" s="197"/>
      <c r="BE25" s="197"/>
      <c r="BF25" s="197"/>
      <c r="BG25" s="197"/>
      <c r="BH25" s="197"/>
      <c r="BI25" s="197"/>
      <c r="BJ25" s="197"/>
      <c r="BK25" s="197"/>
      <c r="BL25" s="197"/>
      <c r="BM25" s="198"/>
      <c r="BN25" s="2"/>
      <c r="BO25" s="12"/>
      <c r="BP25" s="10"/>
      <c r="BQ25" s="10"/>
    </row>
    <row r="26" x14ac:dyDescent="0.2">
      <c r="A26" s="1"/>
      <c r="B26" s="2"/>
      <c r="C26" s="217">
        <v>400</v>
      </c>
      <c r="D26" s="218"/>
      <c r="E26" s="218"/>
      <c r="F26" s="218"/>
      <c r="G26" s="218"/>
      <c r="H26" s="218"/>
      <c r="I26" s="218"/>
      <c r="J26" s="218"/>
      <c r="K26" s="218"/>
      <c r="L26" s="199">
        <f>Data!$D$11</f>
        <v>0</v>
      </c>
      <c r="M26" s="200"/>
      <c r="N26" s="200"/>
      <c r="O26" s="200"/>
      <c r="P26" s="200"/>
      <c r="Q26" s="201"/>
      <c r="R26" s="200">
        <f>Data!$E$11</f>
        <v>0</v>
      </c>
      <c r="S26" s="200"/>
      <c r="T26" s="200"/>
      <c r="U26" s="200"/>
      <c r="V26" s="200"/>
      <c r="W26" s="200"/>
      <c r="X26" s="200"/>
      <c r="Y26" s="199" t="str">
        <f>Data!$F$11</f>
        <v> </v>
      </c>
      <c r="Z26" s="200"/>
      <c r="AA26" s="200"/>
      <c r="AB26" s="200"/>
      <c r="AC26" s="200"/>
      <c r="AD26" s="200"/>
      <c r="AE26" s="201"/>
      <c r="AF26" s="200">
        <f>Data!$G$11</f>
        <v>0</v>
      </c>
      <c r="AG26" s="200"/>
      <c r="AH26" s="200"/>
      <c r="AI26" s="200"/>
      <c r="AJ26" s="200"/>
      <c r="AK26" s="200"/>
      <c r="AL26" s="200"/>
      <c r="AM26" s="199">
        <f>Data!$H$11</f>
        <v>0</v>
      </c>
      <c r="AN26" s="200"/>
      <c r="AO26" s="200"/>
      <c r="AP26" s="200"/>
      <c r="AQ26" s="200"/>
      <c r="AR26" s="201"/>
      <c r="AS26" s="199">
        <f>Data!$I$11</f>
        <v>0</v>
      </c>
      <c r="AT26" s="200"/>
      <c r="AU26" s="200"/>
      <c r="AV26" s="200"/>
      <c r="AW26" s="200"/>
      <c r="AX26" s="201"/>
      <c r="AY26" s="197">
        <f>Data!$J$11</f>
        <v>0</v>
      </c>
      <c r="AZ26" s="197"/>
      <c r="BA26" s="197"/>
      <c r="BB26" s="197"/>
      <c r="BC26" s="197"/>
      <c r="BD26" s="197"/>
      <c r="BE26" s="197"/>
      <c r="BF26" s="197"/>
      <c r="BG26" s="197"/>
      <c r="BH26" s="197"/>
      <c r="BI26" s="197"/>
      <c r="BJ26" s="197"/>
      <c r="BK26" s="197"/>
      <c r="BL26" s="197"/>
      <c r="BM26" s="198"/>
      <c r="BN26" s="2"/>
      <c r="BO26" s="12"/>
      <c r="BP26" s="10"/>
      <c r="BQ26" s="10"/>
    </row>
    <row r="27" x14ac:dyDescent="0.2">
      <c r="A27" s="1"/>
      <c r="B27" s="2"/>
      <c r="C27" s="217">
        <v>500</v>
      </c>
      <c r="D27" s="218"/>
      <c r="E27" s="218"/>
      <c r="F27" s="218"/>
      <c r="G27" s="218"/>
      <c r="H27" s="218"/>
      <c r="I27" s="218"/>
      <c r="J27" s="218"/>
      <c r="K27" s="218"/>
      <c r="L27" s="199">
        <f>Data!$D$12</f>
        <v>0</v>
      </c>
      <c r="M27" s="200"/>
      <c r="N27" s="200"/>
      <c r="O27" s="200"/>
      <c r="P27" s="200"/>
      <c r="Q27" s="201"/>
      <c r="R27" s="200">
        <f>Data!$E$12</f>
        <v>0</v>
      </c>
      <c r="S27" s="200"/>
      <c r="T27" s="200"/>
      <c r="U27" s="200"/>
      <c r="V27" s="200"/>
      <c r="W27" s="200"/>
      <c r="X27" s="200"/>
      <c r="Y27" s="199" t="str">
        <f>Data!$F$12</f>
        <v> </v>
      </c>
      <c r="Z27" s="200"/>
      <c r="AA27" s="200"/>
      <c r="AB27" s="200"/>
      <c r="AC27" s="200"/>
      <c r="AD27" s="200"/>
      <c r="AE27" s="201"/>
      <c r="AF27" s="200">
        <f>Data!$G$12</f>
        <v>0</v>
      </c>
      <c r="AG27" s="200"/>
      <c r="AH27" s="200"/>
      <c r="AI27" s="200"/>
      <c r="AJ27" s="200"/>
      <c r="AK27" s="200"/>
      <c r="AL27" s="200"/>
      <c r="AM27" s="199">
        <f>Data!$H$12</f>
        <v>0</v>
      </c>
      <c r="AN27" s="200"/>
      <c r="AO27" s="200"/>
      <c r="AP27" s="200"/>
      <c r="AQ27" s="200"/>
      <c r="AR27" s="201"/>
      <c r="AS27" s="199">
        <f>Data!$I$12</f>
        <v>0</v>
      </c>
      <c r="AT27" s="200"/>
      <c r="AU27" s="200"/>
      <c r="AV27" s="200"/>
      <c r="AW27" s="200"/>
      <c r="AX27" s="201"/>
      <c r="AY27" s="197">
        <f>Data!$J$12</f>
        <v>0</v>
      </c>
      <c r="AZ27" s="197"/>
      <c r="BA27" s="197"/>
      <c r="BB27" s="197"/>
      <c r="BC27" s="197"/>
      <c r="BD27" s="197"/>
      <c r="BE27" s="197"/>
      <c r="BF27" s="197"/>
      <c r="BG27" s="197"/>
      <c r="BH27" s="197"/>
      <c r="BI27" s="197"/>
      <c r="BJ27" s="197"/>
      <c r="BK27" s="197"/>
      <c r="BL27" s="197"/>
      <c r="BM27" s="198"/>
      <c r="BN27" s="2"/>
      <c r="BO27" s="12"/>
      <c r="BP27" s="10"/>
      <c r="BQ27" s="10"/>
    </row>
    <row r="28" x14ac:dyDescent="0.2">
      <c r="A28" s="1"/>
      <c r="B28" s="2"/>
      <c r="C28" s="217">
        <v>630</v>
      </c>
      <c r="D28" s="218"/>
      <c r="E28" s="218"/>
      <c r="F28" s="218"/>
      <c r="G28" s="218"/>
      <c r="H28" s="218"/>
      <c r="I28" s="218"/>
      <c r="J28" s="218"/>
      <c r="K28" s="218"/>
      <c r="L28" s="199">
        <f>Data!$D$13</f>
        <v>0</v>
      </c>
      <c r="M28" s="200"/>
      <c r="N28" s="200"/>
      <c r="O28" s="200"/>
      <c r="P28" s="200"/>
      <c r="Q28" s="201"/>
      <c r="R28" s="200">
        <f>Data!$E$13</f>
        <v>0</v>
      </c>
      <c r="S28" s="200"/>
      <c r="T28" s="200"/>
      <c r="U28" s="200"/>
      <c r="V28" s="200"/>
      <c r="W28" s="200"/>
      <c r="X28" s="200"/>
      <c r="Y28" s="199" t="str">
        <f>Data!$F$13</f>
        <v> </v>
      </c>
      <c r="Z28" s="200"/>
      <c r="AA28" s="200"/>
      <c r="AB28" s="200"/>
      <c r="AC28" s="200"/>
      <c r="AD28" s="200"/>
      <c r="AE28" s="201"/>
      <c r="AF28" s="200">
        <f>Data!$G$13</f>
        <v>0</v>
      </c>
      <c r="AG28" s="200"/>
      <c r="AH28" s="200"/>
      <c r="AI28" s="200"/>
      <c r="AJ28" s="200"/>
      <c r="AK28" s="200"/>
      <c r="AL28" s="200"/>
      <c r="AM28" s="199">
        <f>Data!$H$13</f>
        <v>0</v>
      </c>
      <c r="AN28" s="200"/>
      <c r="AO28" s="200"/>
      <c r="AP28" s="200"/>
      <c r="AQ28" s="200"/>
      <c r="AR28" s="201"/>
      <c r="AS28" s="199">
        <f>Data!$I$13</f>
        <v>0</v>
      </c>
      <c r="AT28" s="200"/>
      <c r="AU28" s="200"/>
      <c r="AV28" s="200"/>
      <c r="AW28" s="200"/>
      <c r="AX28" s="201"/>
      <c r="AY28" s="197">
        <f>Data!$J$13</f>
        <v>0</v>
      </c>
      <c r="AZ28" s="197"/>
      <c r="BA28" s="197"/>
      <c r="BB28" s="197"/>
      <c r="BC28" s="197"/>
      <c r="BD28" s="197"/>
      <c r="BE28" s="197"/>
      <c r="BF28" s="197"/>
      <c r="BG28" s="197"/>
      <c r="BH28" s="197"/>
      <c r="BI28" s="197"/>
      <c r="BJ28" s="197"/>
      <c r="BK28" s="197"/>
      <c r="BL28" s="197"/>
      <c r="BM28" s="198"/>
      <c r="BN28" s="2"/>
      <c r="BO28" s="12"/>
      <c r="BP28" s="10"/>
      <c r="BQ28" s="10"/>
    </row>
    <row r="29" x14ac:dyDescent="0.2">
      <c r="A29" s="1"/>
      <c r="B29" s="2"/>
      <c r="C29" s="217">
        <v>800</v>
      </c>
      <c r="D29" s="218"/>
      <c r="E29" s="218"/>
      <c r="F29" s="218"/>
      <c r="G29" s="218"/>
      <c r="H29" s="218"/>
      <c r="I29" s="218"/>
      <c r="J29" s="218"/>
      <c r="K29" s="218"/>
      <c r="L29" s="199">
        <f>Data!$D$14</f>
        <v>0</v>
      </c>
      <c r="M29" s="200"/>
      <c r="N29" s="200"/>
      <c r="O29" s="200"/>
      <c r="P29" s="200"/>
      <c r="Q29" s="201"/>
      <c r="R29" s="200">
        <f>Data!$E$14</f>
        <v>0</v>
      </c>
      <c r="S29" s="200"/>
      <c r="T29" s="200"/>
      <c r="U29" s="200"/>
      <c r="V29" s="200"/>
      <c r="W29" s="200"/>
      <c r="X29" s="200"/>
      <c r="Y29" s="199" t="str">
        <f>Data!$F$14</f>
        <v> </v>
      </c>
      <c r="Z29" s="200"/>
      <c r="AA29" s="200"/>
      <c r="AB29" s="200"/>
      <c r="AC29" s="200"/>
      <c r="AD29" s="200"/>
      <c r="AE29" s="201"/>
      <c r="AF29" s="200">
        <f>Data!$G$14</f>
        <v>0</v>
      </c>
      <c r="AG29" s="200"/>
      <c r="AH29" s="200"/>
      <c r="AI29" s="200"/>
      <c r="AJ29" s="200"/>
      <c r="AK29" s="200"/>
      <c r="AL29" s="200"/>
      <c r="AM29" s="199">
        <f>Data!$H$14</f>
        <v>0</v>
      </c>
      <c r="AN29" s="200"/>
      <c r="AO29" s="200"/>
      <c r="AP29" s="200"/>
      <c r="AQ29" s="200"/>
      <c r="AR29" s="201"/>
      <c r="AS29" s="199">
        <f>Data!$I$14</f>
        <v>0</v>
      </c>
      <c r="AT29" s="200"/>
      <c r="AU29" s="200"/>
      <c r="AV29" s="200"/>
      <c r="AW29" s="200"/>
      <c r="AX29" s="201"/>
      <c r="AY29" s="197">
        <f>Data!$J$14</f>
        <v>0</v>
      </c>
      <c r="AZ29" s="197"/>
      <c r="BA29" s="197"/>
      <c r="BB29" s="197"/>
      <c r="BC29" s="197"/>
      <c r="BD29" s="197"/>
      <c r="BE29" s="197"/>
      <c r="BF29" s="197"/>
      <c r="BG29" s="197"/>
      <c r="BH29" s="197"/>
      <c r="BI29" s="197"/>
      <c r="BJ29" s="197"/>
      <c r="BK29" s="197"/>
      <c r="BL29" s="197"/>
      <c r="BM29" s="198"/>
      <c r="BN29" s="2"/>
      <c r="BO29" s="12"/>
      <c r="BP29" s="10"/>
      <c r="BQ29" s="10"/>
    </row>
    <row r="30" x14ac:dyDescent="0.2">
      <c r="A30" s="1"/>
      <c r="B30" s="2"/>
      <c r="C30" s="217">
        <v>1000</v>
      </c>
      <c r="D30" s="218"/>
      <c r="E30" s="218"/>
      <c r="F30" s="218"/>
      <c r="G30" s="218"/>
      <c r="H30" s="218"/>
      <c r="I30" s="218"/>
      <c r="J30" s="218"/>
      <c r="K30" s="218"/>
      <c r="L30" s="199">
        <f>Data!$D$15</f>
        <v>0</v>
      </c>
      <c r="M30" s="200"/>
      <c r="N30" s="200"/>
      <c r="O30" s="200"/>
      <c r="P30" s="200"/>
      <c r="Q30" s="201"/>
      <c r="R30" s="200">
        <f>Data!$E$15</f>
        <v>0</v>
      </c>
      <c r="S30" s="200"/>
      <c r="T30" s="200"/>
      <c r="U30" s="200"/>
      <c r="V30" s="200"/>
      <c r="W30" s="200"/>
      <c r="X30" s="200"/>
      <c r="Y30" s="199" t="str">
        <f>Data!$F$15</f>
        <v> </v>
      </c>
      <c r="Z30" s="200"/>
      <c r="AA30" s="200"/>
      <c r="AB30" s="200"/>
      <c r="AC30" s="200"/>
      <c r="AD30" s="200"/>
      <c r="AE30" s="201"/>
      <c r="AF30" s="200">
        <f>Data!$G$15</f>
        <v>0</v>
      </c>
      <c r="AG30" s="200"/>
      <c r="AH30" s="200"/>
      <c r="AI30" s="200"/>
      <c r="AJ30" s="200"/>
      <c r="AK30" s="200"/>
      <c r="AL30" s="200"/>
      <c r="AM30" s="199">
        <f>Data!$H$15</f>
        <v>0</v>
      </c>
      <c r="AN30" s="200"/>
      <c r="AO30" s="200"/>
      <c r="AP30" s="200"/>
      <c r="AQ30" s="200"/>
      <c r="AR30" s="201"/>
      <c r="AS30" s="199">
        <f>Data!$I$15</f>
        <v>0</v>
      </c>
      <c r="AT30" s="200"/>
      <c r="AU30" s="200"/>
      <c r="AV30" s="200"/>
      <c r="AW30" s="200"/>
      <c r="AX30" s="201"/>
      <c r="AY30" s="197">
        <f>Data!$J$15</f>
        <v>0</v>
      </c>
      <c r="AZ30" s="197"/>
      <c r="BA30" s="197"/>
      <c r="BB30" s="197"/>
      <c r="BC30" s="197"/>
      <c r="BD30" s="197"/>
      <c r="BE30" s="197"/>
      <c r="BF30" s="197"/>
      <c r="BG30" s="197"/>
      <c r="BH30" s="197"/>
      <c r="BI30" s="197"/>
      <c r="BJ30" s="197"/>
      <c r="BK30" s="197"/>
      <c r="BL30" s="197"/>
      <c r="BM30" s="198"/>
      <c r="BN30" s="2"/>
      <c r="BO30" s="12"/>
      <c r="BP30" s="10"/>
      <c r="BQ30" s="10"/>
    </row>
    <row r="31" x14ac:dyDescent="0.2">
      <c r="A31" s="1"/>
      <c r="B31" s="2"/>
      <c r="C31" s="217">
        <v>1250</v>
      </c>
      <c r="D31" s="218"/>
      <c r="E31" s="218"/>
      <c r="F31" s="218"/>
      <c r="G31" s="218"/>
      <c r="H31" s="218"/>
      <c r="I31" s="218"/>
      <c r="J31" s="218"/>
      <c r="K31" s="218"/>
      <c r="L31" s="199">
        <f>Data!$D$16</f>
        <v>0</v>
      </c>
      <c r="M31" s="200"/>
      <c r="N31" s="200"/>
      <c r="O31" s="200"/>
      <c r="P31" s="200"/>
      <c r="Q31" s="201"/>
      <c r="R31" s="200">
        <f>Data!$E$16</f>
        <v>0</v>
      </c>
      <c r="S31" s="200"/>
      <c r="T31" s="200"/>
      <c r="U31" s="200"/>
      <c r="V31" s="200"/>
      <c r="W31" s="200"/>
      <c r="X31" s="200"/>
      <c r="Y31" s="199" t="str">
        <f>Data!$F$16</f>
        <v> </v>
      </c>
      <c r="Z31" s="200"/>
      <c r="AA31" s="200"/>
      <c r="AB31" s="200"/>
      <c r="AC31" s="200"/>
      <c r="AD31" s="200"/>
      <c r="AE31" s="201"/>
      <c r="AF31" s="200">
        <f>Data!$G$16</f>
        <v>0</v>
      </c>
      <c r="AG31" s="200"/>
      <c r="AH31" s="200"/>
      <c r="AI31" s="200"/>
      <c r="AJ31" s="200"/>
      <c r="AK31" s="200"/>
      <c r="AL31" s="200"/>
      <c r="AM31" s="199">
        <f>Data!$H$16</f>
        <v>0</v>
      </c>
      <c r="AN31" s="200"/>
      <c r="AO31" s="200"/>
      <c r="AP31" s="200"/>
      <c r="AQ31" s="200"/>
      <c r="AR31" s="201"/>
      <c r="AS31" s="199">
        <f>Data!$I$16</f>
        <v>0</v>
      </c>
      <c r="AT31" s="200"/>
      <c r="AU31" s="200"/>
      <c r="AV31" s="200"/>
      <c r="AW31" s="200"/>
      <c r="AX31" s="201"/>
      <c r="AY31" s="197">
        <f>Data!$J$16</f>
        <v>0</v>
      </c>
      <c r="AZ31" s="197"/>
      <c r="BA31" s="197"/>
      <c r="BB31" s="197"/>
      <c r="BC31" s="197"/>
      <c r="BD31" s="197"/>
      <c r="BE31" s="197"/>
      <c r="BF31" s="197"/>
      <c r="BG31" s="197"/>
      <c r="BH31" s="197"/>
      <c r="BI31" s="197"/>
      <c r="BJ31" s="197"/>
      <c r="BK31" s="197"/>
      <c r="BL31" s="197"/>
      <c r="BM31" s="198"/>
      <c r="BN31" s="2"/>
      <c r="BO31" s="12"/>
      <c r="BP31" s="10"/>
      <c r="BQ31" s="10"/>
    </row>
    <row r="32" x14ac:dyDescent="0.2">
      <c r="A32" s="1"/>
      <c r="B32" s="2"/>
      <c r="C32" s="217">
        <v>1600</v>
      </c>
      <c r="D32" s="218"/>
      <c r="E32" s="218"/>
      <c r="F32" s="218"/>
      <c r="G32" s="218"/>
      <c r="H32" s="218"/>
      <c r="I32" s="218"/>
      <c r="J32" s="218"/>
      <c r="K32" s="218"/>
      <c r="L32" s="199">
        <f>Data!$D$17</f>
        <v>0</v>
      </c>
      <c r="M32" s="200"/>
      <c r="N32" s="200"/>
      <c r="O32" s="200"/>
      <c r="P32" s="200"/>
      <c r="Q32" s="201"/>
      <c r="R32" s="200">
        <f>Data!$E$17</f>
        <v>0</v>
      </c>
      <c r="S32" s="200"/>
      <c r="T32" s="200"/>
      <c r="U32" s="200"/>
      <c r="V32" s="200"/>
      <c r="W32" s="200"/>
      <c r="X32" s="200"/>
      <c r="Y32" s="199" t="str">
        <f>Data!$F$17</f>
        <v> </v>
      </c>
      <c r="Z32" s="200"/>
      <c r="AA32" s="200"/>
      <c r="AB32" s="200"/>
      <c r="AC32" s="200"/>
      <c r="AD32" s="200"/>
      <c r="AE32" s="201"/>
      <c r="AF32" s="200">
        <f>Data!$G$17</f>
        <v>0</v>
      </c>
      <c r="AG32" s="200"/>
      <c r="AH32" s="200"/>
      <c r="AI32" s="200"/>
      <c r="AJ32" s="200"/>
      <c r="AK32" s="200"/>
      <c r="AL32" s="200"/>
      <c r="AM32" s="199">
        <f>Data!$H$17</f>
        <v>0</v>
      </c>
      <c r="AN32" s="200"/>
      <c r="AO32" s="200"/>
      <c r="AP32" s="200"/>
      <c r="AQ32" s="200"/>
      <c r="AR32" s="201"/>
      <c r="AS32" s="199">
        <f>Data!$I$17</f>
        <v>0</v>
      </c>
      <c r="AT32" s="200"/>
      <c r="AU32" s="200"/>
      <c r="AV32" s="200"/>
      <c r="AW32" s="200"/>
      <c r="AX32" s="201"/>
      <c r="AY32" s="197">
        <f>Data!$J$17</f>
        <v>0</v>
      </c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97"/>
      <c r="BL32" s="197"/>
      <c r="BM32" s="198"/>
      <c r="BN32" s="2"/>
      <c r="BO32" s="12"/>
      <c r="BP32" s="10"/>
      <c r="BQ32" s="10"/>
    </row>
    <row r="33" x14ac:dyDescent="0.2">
      <c r="A33" s="1"/>
      <c r="B33" s="2"/>
      <c r="C33" s="217">
        <v>2000</v>
      </c>
      <c r="D33" s="218"/>
      <c r="E33" s="218"/>
      <c r="F33" s="218"/>
      <c r="G33" s="218"/>
      <c r="H33" s="218"/>
      <c r="I33" s="218"/>
      <c r="J33" s="218"/>
      <c r="K33" s="218"/>
      <c r="L33" s="199">
        <f>Data!$D$18</f>
        <v>0</v>
      </c>
      <c r="M33" s="200"/>
      <c r="N33" s="200"/>
      <c r="O33" s="200"/>
      <c r="P33" s="200"/>
      <c r="Q33" s="201"/>
      <c r="R33" s="200">
        <f>Data!$E$18</f>
        <v>0</v>
      </c>
      <c r="S33" s="200"/>
      <c r="T33" s="200"/>
      <c r="U33" s="200"/>
      <c r="V33" s="200"/>
      <c r="W33" s="200"/>
      <c r="X33" s="200"/>
      <c r="Y33" s="199" t="str">
        <f>Data!$F$18</f>
        <v> </v>
      </c>
      <c r="Z33" s="200"/>
      <c r="AA33" s="200"/>
      <c r="AB33" s="200"/>
      <c r="AC33" s="200"/>
      <c r="AD33" s="200"/>
      <c r="AE33" s="201"/>
      <c r="AF33" s="200">
        <f>Data!$G$18</f>
        <v>0</v>
      </c>
      <c r="AG33" s="200"/>
      <c r="AH33" s="200"/>
      <c r="AI33" s="200"/>
      <c r="AJ33" s="200"/>
      <c r="AK33" s="200"/>
      <c r="AL33" s="200"/>
      <c r="AM33" s="199">
        <f>Data!$H$18</f>
        <v>0</v>
      </c>
      <c r="AN33" s="200"/>
      <c r="AO33" s="200"/>
      <c r="AP33" s="200"/>
      <c r="AQ33" s="200"/>
      <c r="AR33" s="201"/>
      <c r="AS33" s="199">
        <f>Data!$I$18</f>
        <v>0</v>
      </c>
      <c r="AT33" s="200"/>
      <c r="AU33" s="200"/>
      <c r="AV33" s="200"/>
      <c r="AW33" s="200"/>
      <c r="AX33" s="201"/>
      <c r="AY33" s="197">
        <f>Data!$J$18</f>
        <v>0</v>
      </c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198"/>
      <c r="BN33" s="2"/>
      <c r="BO33" s="12"/>
      <c r="BP33" s="10"/>
      <c r="BQ33" s="10"/>
    </row>
    <row r="34" x14ac:dyDescent="0.2">
      <c r="A34" s="1"/>
      <c r="B34" s="2"/>
      <c r="C34" s="217">
        <v>2500</v>
      </c>
      <c r="D34" s="218"/>
      <c r="E34" s="218"/>
      <c r="F34" s="218"/>
      <c r="G34" s="218"/>
      <c r="H34" s="218"/>
      <c r="I34" s="218"/>
      <c r="J34" s="218"/>
      <c r="K34" s="218"/>
      <c r="L34" s="199">
        <f>Data!$D$19</f>
        <v>0</v>
      </c>
      <c r="M34" s="200"/>
      <c r="N34" s="200"/>
      <c r="O34" s="200"/>
      <c r="P34" s="200"/>
      <c r="Q34" s="201"/>
      <c r="R34" s="200">
        <f>Data!$E$19</f>
        <v>0</v>
      </c>
      <c r="S34" s="200"/>
      <c r="T34" s="200"/>
      <c r="U34" s="200"/>
      <c r="V34" s="200"/>
      <c r="W34" s="200"/>
      <c r="X34" s="200"/>
      <c r="Y34" s="199" t="str">
        <f>Data!$F$19</f>
        <v> </v>
      </c>
      <c r="Z34" s="200"/>
      <c r="AA34" s="200"/>
      <c r="AB34" s="200"/>
      <c r="AC34" s="200"/>
      <c r="AD34" s="200"/>
      <c r="AE34" s="201"/>
      <c r="AF34" s="200">
        <f>Data!$G$19</f>
        <v>0</v>
      </c>
      <c r="AG34" s="200"/>
      <c r="AH34" s="200"/>
      <c r="AI34" s="200"/>
      <c r="AJ34" s="200"/>
      <c r="AK34" s="200"/>
      <c r="AL34" s="200"/>
      <c r="AM34" s="199">
        <f>Data!$H$19</f>
        <v>0</v>
      </c>
      <c r="AN34" s="200"/>
      <c r="AO34" s="200"/>
      <c r="AP34" s="200"/>
      <c r="AQ34" s="200"/>
      <c r="AR34" s="201"/>
      <c r="AS34" s="199">
        <f>Data!$I$19</f>
        <v>0</v>
      </c>
      <c r="AT34" s="200"/>
      <c r="AU34" s="200"/>
      <c r="AV34" s="200"/>
      <c r="AW34" s="200"/>
      <c r="AX34" s="201"/>
      <c r="AY34" s="197">
        <f>Data!$J$19</f>
        <v>0</v>
      </c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198"/>
      <c r="BN34" s="2"/>
      <c r="BO34" s="12"/>
      <c r="BP34" s="10"/>
      <c r="BQ34" s="10"/>
    </row>
    <row r="35" x14ac:dyDescent="0.2">
      <c r="A35" s="1"/>
      <c r="B35" s="2"/>
      <c r="C35" s="217">
        <v>3150</v>
      </c>
      <c r="D35" s="218"/>
      <c r="E35" s="218"/>
      <c r="F35" s="218"/>
      <c r="G35" s="218"/>
      <c r="H35" s="218"/>
      <c r="I35" s="218"/>
      <c r="J35" s="218"/>
      <c r="K35" s="218"/>
      <c r="L35" s="199">
        <f>Data!$D$20</f>
        <v>0</v>
      </c>
      <c r="M35" s="200"/>
      <c r="N35" s="200"/>
      <c r="O35" s="200"/>
      <c r="P35" s="200"/>
      <c r="Q35" s="201"/>
      <c r="R35" s="200">
        <f>Data!$E$20</f>
        <v>0</v>
      </c>
      <c r="S35" s="200"/>
      <c r="T35" s="200"/>
      <c r="U35" s="200"/>
      <c r="V35" s="200"/>
      <c r="W35" s="200"/>
      <c r="X35" s="200"/>
      <c r="Y35" s="199" t="str">
        <f>Data!$F$20</f>
        <v> </v>
      </c>
      <c r="Z35" s="200"/>
      <c r="AA35" s="200"/>
      <c r="AB35" s="200"/>
      <c r="AC35" s="200"/>
      <c r="AD35" s="200"/>
      <c r="AE35" s="201"/>
      <c r="AF35" s="200">
        <f>Data!$G$20</f>
        <v>0</v>
      </c>
      <c r="AG35" s="200"/>
      <c r="AH35" s="200"/>
      <c r="AI35" s="200"/>
      <c r="AJ35" s="200"/>
      <c r="AK35" s="200"/>
      <c r="AL35" s="200"/>
      <c r="AM35" s="199">
        <f>Data!$H$20</f>
        <v>0</v>
      </c>
      <c r="AN35" s="200"/>
      <c r="AO35" s="200"/>
      <c r="AP35" s="200"/>
      <c r="AQ35" s="200"/>
      <c r="AR35" s="201"/>
      <c r="AS35" s="199">
        <f>Data!$I$20</f>
        <v>0</v>
      </c>
      <c r="AT35" s="200"/>
      <c r="AU35" s="200"/>
      <c r="AV35" s="200"/>
      <c r="AW35" s="200"/>
      <c r="AX35" s="201"/>
      <c r="AY35" s="197">
        <f>Data!$J$20</f>
        <v>0</v>
      </c>
      <c r="AZ35" s="197"/>
      <c r="BA35" s="197"/>
      <c r="BB35" s="197"/>
      <c r="BC35" s="197"/>
      <c r="BD35" s="197"/>
      <c r="BE35" s="197"/>
      <c r="BF35" s="197"/>
      <c r="BG35" s="197"/>
      <c r="BH35" s="197"/>
      <c r="BI35" s="197"/>
      <c r="BJ35" s="197"/>
      <c r="BK35" s="197"/>
      <c r="BL35" s="197"/>
      <c r="BM35" s="198"/>
      <c r="BN35" s="2"/>
      <c r="BO35" s="12"/>
      <c r="BP35" s="10"/>
      <c r="BQ35" s="10"/>
    </row>
    <row r="36" x14ac:dyDescent="0.2">
      <c r="A36" s="1"/>
      <c r="B36" s="2"/>
      <c r="C36" s="217">
        <v>4000</v>
      </c>
      <c r="D36" s="218"/>
      <c r="E36" s="218"/>
      <c r="F36" s="218"/>
      <c r="G36" s="218"/>
      <c r="H36" s="218"/>
      <c r="I36" s="218"/>
      <c r="J36" s="218"/>
      <c r="K36" s="218"/>
      <c r="L36" s="199">
        <f>Data!$D$21</f>
        <v>0</v>
      </c>
      <c r="M36" s="200"/>
      <c r="N36" s="200"/>
      <c r="O36" s="200"/>
      <c r="P36" s="200"/>
      <c r="Q36" s="201"/>
      <c r="R36" s="200">
        <f>Data!$E$21</f>
        <v>0</v>
      </c>
      <c r="S36" s="200"/>
      <c r="T36" s="200"/>
      <c r="U36" s="200"/>
      <c r="V36" s="200"/>
      <c r="W36" s="200"/>
      <c r="X36" s="200"/>
      <c r="Y36" s="199" t="str">
        <f>Data!$F$21</f>
        <v> </v>
      </c>
      <c r="Z36" s="200"/>
      <c r="AA36" s="200"/>
      <c r="AB36" s="200"/>
      <c r="AC36" s="200"/>
      <c r="AD36" s="200"/>
      <c r="AE36" s="201"/>
      <c r="AF36" s="200">
        <f>Data!$G$21</f>
        <v>0</v>
      </c>
      <c r="AG36" s="200"/>
      <c r="AH36" s="200"/>
      <c r="AI36" s="200"/>
      <c r="AJ36" s="200"/>
      <c r="AK36" s="200"/>
      <c r="AL36" s="200"/>
      <c r="AM36" s="199">
        <f>Data!$H$21</f>
        <v>0</v>
      </c>
      <c r="AN36" s="200"/>
      <c r="AO36" s="200"/>
      <c r="AP36" s="200"/>
      <c r="AQ36" s="200"/>
      <c r="AR36" s="201"/>
      <c r="AS36" s="199">
        <f>Data!$I$21</f>
        <v>0</v>
      </c>
      <c r="AT36" s="200"/>
      <c r="AU36" s="200"/>
      <c r="AV36" s="200"/>
      <c r="AW36" s="200"/>
      <c r="AX36" s="201"/>
      <c r="AY36" s="197">
        <f>Data!$J$21</f>
        <v>0</v>
      </c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198"/>
      <c r="BN36" s="2"/>
      <c r="BO36" s="12"/>
      <c r="BP36" s="10"/>
      <c r="BQ36" s="10"/>
    </row>
    <row r="37" x14ac:dyDescent="0.2">
      <c r="A37" s="1"/>
      <c r="B37" s="2"/>
      <c r="C37" s="188">
        <v>5000</v>
      </c>
      <c r="D37" s="189"/>
      <c r="E37" s="189"/>
      <c r="F37" s="189"/>
      <c r="G37" s="189"/>
      <c r="H37" s="189"/>
      <c r="I37" s="189"/>
      <c r="J37" s="189"/>
      <c r="K37" s="189"/>
      <c r="L37" s="221">
        <f>Data!$D$22</f>
        <v>0</v>
      </c>
      <c r="M37" s="220"/>
      <c r="N37" s="220"/>
      <c r="O37" s="220"/>
      <c r="P37" s="220"/>
      <c r="Q37" s="222"/>
      <c r="R37" s="220">
        <f>Data!$E$22</f>
        <v>0</v>
      </c>
      <c r="S37" s="220"/>
      <c r="T37" s="220"/>
      <c r="U37" s="220"/>
      <c r="V37" s="220"/>
      <c r="W37" s="220"/>
      <c r="X37" s="220"/>
      <c r="Y37" s="221" t="str">
        <f>Data!$F$22</f>
        <v> </v>
      </c>
      <c r="Z37" s="220"/>
      <c r="AA37" s="220"/>
      <c r="AB37" s="220"/>
      <c r="AC37" s="220"/>
      <c r="AD37" s="220"/>
      <c r="AE37" s="222"/>
      <c r="AF37" s="220">
        <f>Data!$G$22</f>
        <v>0</v>
      </c>
      <c r="AG37" s="220"/>
      <c r="AH37" s="220"/>
      <c r="AI37" s="220"/>
      <c r="AJ37" s="220"/>
      <c r="AK37" s="220"/>
      <c r="AL37" s="220"/>
      <c r="AM37" s="221">
        <f>Data!$H$22</f>
        <v>0</v>
      </c>
      <c r="AN37" s="220"/>
      <c r="AO37" s="220"/>
      <c r="AP37" s="220"/>
      <c r="AQ37" s="220"/>
      <c r="AR37" s="222"/>
      <c r="AS37" s="221">
        <f>Data!$I$22</f>
        <v>0</v>
      </c>
      <c r="AT37" s="220"/>
      <c r="AU37" s="220"/>
      <c r="AV37" s="220"/>
      <c r="AW37" s="220"/>
      <c r="AX37" s="222"/>
      <c r="AY37" s="214">
        <f>Data!$J$22</f>
        <v>0</v>
      </c>
      <c r="AZ37" s="215"/>
      <c r="BA37" s="215"/>
      <c r="BB37" s="215"/>
      <c r="BC37" s="215"/>
      <c r="BD37" s="215"/>
      <c r="BE37" s="215"/>
      <c r="BF37" s="215"/>
      <c r="BG37" s="215"/>
      <c r="BH37" s="215"/>
      <c r="BI37" s="215"/>
      <c r="BJ37" s="215"/>
      <c r="BK37" s="215"/>
      <c r="BL37" s="215"/>
      <c r="BM37" s="216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4" t="str">
        <f>Data!$D$39</f>
        <v>Volume de la salle de réception:</v>
      </c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200">
        <f>Data!$E$39</f>
        <v>0</v>
      </c>
      <c r="V39" s="200"/>
      <c r="W39" s="200"/>
      <c r="X39" s="200"/>
      <c r="Y39" s="62" t="str">
        <f>IF(Data!$D$39=" "," ",Data!$F$39)</f>
        <v>m³</v>
      </c>
      <c r="Z39" s="21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4" t="str">
        <f>Data!$D$38</f>
        <v>Volume de la salle d’émission: 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200">
        <f>Data!$E$38</f>
        <v>0</v>
      </c>
      <c r="V40" s="200"/>
      <c r="W40" s="200"/>
      <c r="X40" s="200"/>
      <c r="Y40" s="62" t="str">
        <f>IF(Data!$D$38=" "," ",Data!$F$38)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219" t="str">
        <f>Data!$D$37</f>
        <v>Aire de l’élément de séparation:</v>
      </c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200">
        <f>Data!$E$37</f>
        <v>0</v>
      </c>
      <c r="V41" s="200"/>
      <c r="W41" s="200"/>
      <c r="X41" s="200"/>
      <c r="Y41" s="62" t="str">
        <f>IF(Data!$D$37=" "," ",Data!$F$37)</f>
        <v>m²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19" t="str">
        <f>Data!$D$36</f>
        <v>Aire de mesure SM: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200">
        <f>Data!$E$36</f>
        <v>0</v>
      </c>
      <c r="V42" s="200"/>
      <c r="W42" s="200"/>
      <c r="X42" s="200"/>
      <c r="Y42" s="62" t="str">
        <f>IF(Data!$D$36=" "," ",Data!$F$36)</f>
        <v>m²</v>
      </c>
      <c r="Z42" s="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19" t="str">
        <f>Data!$D$46</f>
        <v>Filtre de réception:</v>
      </c>
      <c r="D43" s="219"/>
      <c r="E43" s="219"/>
      <c r="F43" s="219"/>
      <c r="G43" s="219"/>
      <c r="H43" s="219"/>
      <c r="I43" s="219"/>
      <c r="J43" s="219"/>
      <c r="K43" s="219"/>
      <c r="L43" s="219"/>
      <c r="M43" s="219"/>
      <c r="N43" s="227">
        <f>Data!$E$46</f>
        <v>0</v>
      </c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19" t="str">
        <f>Data!$D$45</f>
        <v>Type de bruit:</v>
      </c>
      <c r="D44" s="219"/>
      <c r="E44" s="219"/>
      <c r="F44" s="219"/>
      <c r="G44" s="219"/>
      <c r="H44" s="219"/>
      <c r="I44" s="219"/>
      <c r="J44" s="219"/>
      <c r="K44" s="219"/>
      <c r="L44" s="219"/>
      <c r="M44" s="219"/>
      <c r="N44" s="227">
        <f>Data!$E$45</f>
        <v>0</v>
      </c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23" t="str">
        <f>Data!$B$55</f>
        <v>Remarques: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4"/>
      <c r="AM45" s="224"/>
      <c r="AN45" s="224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4"/>
      <c r="BC45" s="224"/>
      <c r="BD45" s="224"/>
      <c r="BE45" s="224"/>
      <c r="BF45" s="224"/>
      <c r="BG45" s="224"/>
      <c r="BH45" s="224"/>
      <c r="BI45" s="224"/>
      <c r="BJ45" s="224"/>
      <c r="BK45" s="224"/>
      <c r="BL45" s="224"/>
      <c r="BM45" s="224"/>
      <c r="BN45" s="224"/>
      <c r="BO45" s="225"/>
      <c r="BP45" s="10"/>
      <c r="BQ45" s="10"/>
    </row>
    <row r="46" x14ac:dyDescent="0.2">
      <c r="A46" s="223"/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  <c r="AL46" s="224"/>
      <c r="AM46" s="224"/>
      <c r="AN46" s="224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4"/>
      <c r="BC46" s="224"/>
      <c r="BD46" s="224"/>
      <c r="BE46" s="224"/>
      <c r="BF46" s="224"/>
      <c r="BG46" s="224"/>
      <c r="BH46" s="224"/>
      <c r="BI46" s="224"/>
      <c r="BJ46" s="224"/>
      <c r="BK46" s="224"/>
      <c r="BL46" s="224"/>
      <c r="BM46" s="224"/>
      <c r="BN46" s="224"/>
      <c r="BO46" s="225"/>
      <c r="BP46" s="10"/>
      <c r="BQ46" s="10"/>
    </row>
    <row r="47" x14ac:dyDescent="0.2">
      <c r="A47" s="223"/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24"/>
      <c r="AS47" s="224"/>
      <c r="AT47" s="224"/>
      <c r="AU47" s="224"/>
      <c r="AV47" s="224"/>
      <c r="AW47" s="224"/>
      <c r="AX47" s="224"/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  <c r="BI47" s="224"/>
      <c r="BJ47" s="224"/>
      <c r="BK47" s="224"/>
      <c r="BL47" s="224"/>
      <c r="BM47" s="224"/>
      <c r="BN47" s="224"/>
      <c r="BO47" s="225"/>
      <c r="BP47" s="10"/>
      <c r="BQ47" s="10"/>
    </row>
    <row r="48" x14ac:dyDescent="0.2">
      <c r="A48" s="223"/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  <c r="AL48" s="224"/>
      <c r="AM48" s="224"/>
      <c r="AN48" s="224"/>
      <c r="AO48" s="224"/>
      <c r="AP48" s="224"/>
      <c r="AQ48" s="224"/>
      <c r="AR48" s="224"/>
      <c r="AS48" s="224"/>
      <c r="AT48" s="224"/>
      <c r="AU48" s="224"/>
      <c r="AV48" s="224"/>
      <c r="AW48" s="224"/>
      <c r="AX48" s="224"/>
      <c r="AY48" s="224"/>
      <c r="AZ48" s="224"/>
      <c r="BA48" s="224"/>
      <c r="BB48" s="224"/>
      <c r="BC48" s="224"/>
      <c r="BD48" s="224"/>
      <c r="BE48" s="224"/>
      <c r="BF48" s="224"/>
      <c r="BG48" s="224"/>
      <c r="BH48" s="224"/>
      <c r="BI48" s="224"/>
      <c r="BJ48" s="224"/>
      <c r="BK48" s="224"/>
      <c r="BL48" s="224"/>
      <c r="BM48" s="224"/>
      <c r="BN48" s="224"/>
      <c r="BO48" s="225"/>
      <c r="BP48" s="10"/>
      <c r="BQ48" s="10"/>
    </row>
    <row r="49" x14ac:dyDescent="0.2">
      <c r="A49" s="223"/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24"/>
      <c r="AS49" s="224"/>
      <c r="AT49" s="224"/>
      <c r="AU49" s="224"/>
      <c r="AV49" s="224"/>
      <c r="AW49" s="224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  <c r="BI49" s="224"/>
      <c r="BJ49" s="224"/>
      <c r="BK49" s="224"/>
      <c r="BL49" s="224"/>
      <c r="BM49" s="224"/>
      <c r="BN49" s="224"/>
      <c r="BO49" s="225"/>
      <c r="BP49" s="10"/>
      <c r="BQ49" s="10"/>
    </row>
    <row r="50" x14ac:dyDescent="0.2">
      <c r="A50" s="223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24"/>
      <c r="BK50" s="224"/>
      <c r="BL50" s="224"/>
      <c r="BM50" s="224"/>
      <c r="BN50" s="224"/>
      <c r="BO50" s="225"/>
      <c r="BP50" s="10"/>
      <c r="BQ50" s="10"/>
    </row>
    <row r="51" x14ac:dyDescent="0.2">
      <c r="A51" s="223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  <c r="AR51" s="224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24"/>
      <c r="BK51" s="224"/>
      <c r="BL51" s="224"/>
      <c r="BM51" s="224"/>
      <c r="BN51" s="224"/>
      <c r="BO51" s="225"/>
      <c r="BP51" s="10"/>
      <c r="BQ51" s="10"/>
    </row>
    <row r="52" x14ac:dyDescent="0.2">
      <c r="A52" s="223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24"/>
      <c r="AS52" s="224"/>
      <c r="AT52" s="224"/>
      <c r="AU52" s="224"/>
      <c r="AV52" s="224"/>
      <c r="AW52" s="224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  <c r="BI52" s="224"/>
      <c r="BJ52" s="224"/>
      <c r="BK52" s="224"/>
      <c r="BL52" s="224"/>
      <c r="BM52" s="224"/>
      <c r="BN52" s="224"/>
      <c r="BO52" s="225"/>
      <c r="BP52" s="10"/>
      <c r="BQ52" s="10"/>
    </row>
    <row r="53" x14ac:dyDescent="0.2">
      <c r="A53" s="223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  <c r="AF53" s="224"/>
      <c r="AG53" s="224"/>
      <c r="AH53" s="224"/>
      <c r="AI53" s="224"/>
      <c r="AJ53" s="224"/>
      <c r="AK53" s="224"/>
      <c r="AL53" s="224"/>
      <c r="AM53" s="224"/>
      <c r="AN53" s="224"/>
      <c r="AO53" s="224"/>
      <c r="AP53" s="224"/>
      <c r="AQ53" s="224"/>
      <c r="AR53" s="224"/>
      <c r="AS53" s="224"/>
      <c r="AT53" s="224"/>
      <c r="AU53" s="224"/>
      <c r="AV53" s="224"/>
      <c r="AW53" s="224"/>
      <c r="AX53" s="224"/>
      <c r="AY53" s="224"/>
      <c r="AZ53" s="224"/>
      <c r="BA53" s="224"/>
      <c r="BB53" s="224"/>
      <c r="BC53" s="224"/>
      <c r="BD53" s="224"/>
      <c r="BE53" s="224"/>
      <c r="BF53" s="224"/>
      <c r="BG53" s="224"/>
      <c r="BH53" s="224"/>
      <c r="BI53" s="224"/>
      <c r="BJ53" s="224"/>
      <c r="BK53" s="224"/>
      <c r="BL53" s="224"/>
      <c r="BM53" s="224"/>
      <c r="BN53" s="224"/>
      <c r="BO53" s="225"/>
      <c r="BP53" s="10"/>
      <c r="BQ53" s="10"/>
    </row>
    <row r="54" x14ac:dyDescent="0.2">
      <c r="A54" s="223"/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  <c r="AL54" s="224"/>
      <c r="AM54" s="224"/>
      <c r="AN54" s="224"/>
      <c r="AO54" s="224"/>
      <c r="AP54" s="224"/>
      <c r="AQ54" s="224"/>
      <c r="AR54" s="224"/>
      <c r="AS54" s="224"/>
      <c r="AT54" s="224"/>
      <c r="AU54" s="224"/>
      <c r="AV54" s="224"/>
      <c r="AW54" s="224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24"/>
      <c r="BK54" s="224"/>
      <c r="BL54" s="224"/>
      <c r="BM54" s="224"/>
      <c r="BN54" s="224"/>
      <c r="BO54" s="225"/>
      <c r="BP54" s="10"/>
      <c r="BQ54" s="10"/>
    </row>
    <row r="55" x14ac:dyDescent="0.2">
      <c r="A55" s="223"/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  <c r="AF55" s="224"/>
      <c r="AG55" s="224"/>
      <c r="AH55" s="224"/>
      <c r="AI55" s="224"/>
      <c r="AJ55" s="224"/>
      <c r="AK55" s="224"/>
      <c r="AL55" s="224"/>
      <c r="AM55" s="224"/>
      <c r="AN55" s="224"/>
      <c r="AO55" s="224"/>
      <c r="AP55" s="224"/>
      <c r="AQ55" s="224"/>
      <c r="AR55" s="224"/>
      <c r="AS55" s="224"/>
      <c r="AT55" s="224"/>
      <c r="AU55" s="224"/>
      <c r="AV55" s="224"/>
      <c r="AW55" s="224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  <c r="BI55" s="224"/>
      <c r="BJ55" s="224"/>
      <c r="BK55" s="224"/>
      <c r="BL55" s="224"/>
      <c r="BM55" s="224"/>
      <c r="BN55" s="224"/>
      <c r="BO55" s="225"/>
      <c r="BP55" s="10"/>
      <c r="BQ55" s="10"/>
    </row>
    <row r="56" x14ac:dyDescent="0.2">
      <c r="A56" s="202" t="str">
        <f>Data!$A$54</f>
        <v>N° du rapport d'essai:</v>
      </c>
      <c r="B56" s="203"/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4">
        <f>Data!$B$54</f>
        <v>0</v>
      </c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5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96" t="s">
        <v>97</v>
      </c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226" t="s">
        <v>41</v>
      </c>
      <c r="AA60" s="226"/>
      <c r="AB60" s="226"/>
      <c r="AC60" s="226"/>
      <c r="AD60" s="226"/>
      <c r="AE60" s="226"/>
      <c r="AF60" s="226"/>
      <c r="AG60" s="226"/>
      <c r="AH60" s="226"/>
      <c r="AI60" s="226"/>
      <c r="AJ60" s="226"/>
      <c r="AK60" s="226"/>
      <c r="AL60" s="226"/>
      <c r="AM60" s="226"/>
      <c r="AN60" s="226"/>
      <c r="AO60" s="226"/>
      <c r="AP60" s="226"/>
      <c r="AQ60" s="226"/>
      <c r="AR60" s="226"/>
      <c r="AS60" s="226"/>
      <c r="AT60" s="226"/>
      <c r="AU60" s="226"/>
      <c r="AV60" s="226"/>
      <c r="AW60" s="226"/>
      <c r="AX60" s="226"/>
      <c r="AY60" s="226"/>
      <c r="AZ60" s="226"/>
      <c r="BA60" s="226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226" t="s">
        <v>48</v>
      </c>
      <c r="AA61" s="226"/>
      <c r="AB61" s="226"/>
      <c r="AC61" s="226"/>
      <c r="AD61" s="226"/>
      <c r="AE61" s="226"/>
      <c r="AF61" s="226"/>
      <c r="AG61" s="226"/>
      <c r="AH61" s="226"/>
      <c r="AI61" s="226"/>
      <c r="AJ61" s="226"/>
      <c r="AK61" s="226"/>
      <c r="AL61" s="226"/>
      <c r="AM61" s="226"/>
      <c r="AN61" s="226"/>
      <c r="AO61" s="226"/>
      <c r="AP61" s="226"/>
      <c r="AQ61" s="226"/>
      <c r="AR61" s="226"/>
      <c r="AS61" s="226"/>
      <c r="AT61" s="226"/>
      <c r="AU61" s="226"/>
      <c r="AV61" s="226"/>
      <c r="AW61" s="226"/>
      <c r="AX61" s="226"/>
      <c r="AY61" s="226"/>
      <c r="AZ61" s="226"/>
      <c r="BA61" s="226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226" t="s">
        <v>50</v>
      </c>
      <c r="AA62" s="226"/>
      <c r="AB62" s="226"/>
      <c r="AC62" s="226"/>
      <c r="AD62" s="226"/>
      <c r="AE62" s="226"/>
      <c r="AF62" s="226"/>
      <c r="AG62" s="226"/>
      <c r="AH62" s="226"/>
      <c r="AI62" s="226"/>
      <c r="AJ62" s="226"/>
      <c r="AK62" s="226"/>
      <c r="AL62" s="226"/>
      <c r="AM62" s="226"/>
      <c r="AN62" s="226"/>
      <c r="AO62" s="226"/>
      <c r="AP62" s="226"/>
      <c r="AQ62" s="226"/>
      <c r="AR62" s="226"/>
      <c r="AS62" s="226"/>
      <c r="AT62" s="226"/>
      <c r="AU62" s="226"/>
      <c r="AV62" s="226"/>
      <c r="AW62" s="226"/>
      <c r="AX62" s="226"/>
      <c r="AY62" s="226"/>
      <c r="AZ62" s="226"/>
      <c r="BA62" s="226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9">
    <mergeCell ref="C42:T42"/>
    <mergeCell ref="U42:X42"/>
    <mergeCell ref="N43:AV43"/>
    <mergeCell ref="C43:M4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N44:AV44"/>
    <mergeCell ref="C44:M44"/>
    <mergeCell ref="AF23:AL23"/>
    <mergeCell ref="Y22:AE22"/>
    <mergeCell ref="Y23:AE23"/>
    <mergeCell ref="Y24:AE24"/>
    <mergeCell ref="AF24:AL24"/>
    <mergeCell ref="C8:AH8"/>
    <mergeCell ref="C9:AH9"/>
    <mergeCell ref="AF25:AL25"/>
    <mergeCell ref="C7:J7"/>
    <mergeCell ref="K7:M7"/>
    <mergeCell ref="O7:Q7"/>
    <mergeCell ref="S7:U7"/>
    <mergeCell ref="C12:Y12"/>
    <mergeCell ref="Z12:AC12"/>
    <mergeCell ref="AD12:AE12"/>
    <mergeCell ref="AF22:AL22"/>
    <mergeCell ref="Y25:AE25"/>
    <mergeCell ref="AS26:AX26"/>
    <mergeCell ref="AM23:AR23"/>
    <mergeCell ref="AM24:AR24"/>
    <mergeCell ref="AM25:AR25"/>
    <mergeCell ref="AM26:AR26"/>
    <mergeCell ref="AS24:AX24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F32:AL32"/>
    <mergeCell ref="AF26:AL26"/>
    <mergeCell ref="AM31:AR31"/>
    <mergeCell ref="AM27:AR27"/>
    <mergeCell ref="AM28:AR28"/>
    <mergeCell ref="AM29:AR29"/>
    <mergeCell ref="AM30:AR30"/>
    <mergeCell ref="Y34:AE34"/>
    <mergeCell ref="Y35:AE35"/>
    <mergeCell ref="Y36:AE36"/>
    <mergeCell ref="Y37:AE37"/>
    <mergeCell ref="AF34:AL34"/>
    <mergeCell ref="AF27:AL27"/>
    <mergeCell ref="AF28:AL28"/>
    <mergeCell ref="AF29:AL29"/>
    <mergeCell ref="AF30:AL30"/>
    <mergeCell ref="AF31:AL31"/>
    <mergeCell ref="Y28:AE28"/>
    <mergeCell ref="Y29:AE29"/>
    <mergeCell ref="Y30:AE30"/>
    <mergeCell ref="Y31:AE31"/>
    <mergeCell ref="Y32:AE32"/>
    <mergeCell ref="Y33:AE33"/>
    <mergeCell ref="R33:X33"/>
    <mergeCell ref="R34:X34"/>
    <mergeCell ref="R35:X35"/>
    <mergeCell ref="R36:X36"/>
    <mergeCell ref="Y18:AE18"/>
    <mergeCell ref="Y19:AE19"/>
    <mergeCell ref="Y20:AE20"/>
    <mergeCell ref="Y21:AE21"/>
    <mergeCell ref="Y26:AE26"/>
    <mergeCell ref="Y27:AE27"/>
    <mergeCell ref="R27:X27"/>
    <mergeCell ref="R28:X28"/>
    <mergeCell ref="R29:X29"/>
    <mergeCell ref="R30:X30"/>
    <mergeCell ref="R31:X31"/>
    <mergeCell ref="R32:X32"/>
    <mergeCell ref="L23:Q23"/>
    <mergeCell ref="L24:Q24"/>
    <mergeCell ref="R22:X22"/>
    <mergeCell ref="R23:X23"/>
    <mergeCell ref="R24:X24"/>
    <mergeCell ref="L22:Q22"/>
    <mergeCell ref="C41:T41"/>
    <mergeCell ref="R37:X37"/>
    <mergeCell ref="U40:X40"/>
    <mergeCell ref="U41:X41"/>
    <mergeCell ref="C39:T39"/>
    <mergeCell ref="U39:X39"/>
    <mergeCell ref="L37:Q37"/>
    <mergeCell ref="L30:Q30"/>
    <mergeCell ref="L31:Q31"/>
    <mergeCell ref="L32:Q32"/>
    <mergeCell ref="L33:Q33"/>
    <mergeCell ref="C37:K37"/>
    <mergeCell ref="C40:T40"/>
    <mergeCell ref="L34:Q34"/>
    <mergeCell ref="L35:Q35"/>
    <mergeCell ref="L36:Q36"/>
    <mergeCell ref="C36:K36"/>
    <mergeCell ref="C26:K26"/>
    <mergeCell ref="C27:K27"/>
    <mergeCell ref="C28:K28"/>
    <mergeCell ref="C35:K35"/>
    <mergeCell ref="C33:K33"/>
    <mergeCell ref="C34:K34"/>
    <mergeCell ref="C29:K29"/>
    <mergeCell ref="C30:K30"/>
    <mergeCell ref="C31:K31"/>
    <mergeCell ref="C32:K32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29:Q29"/>
    <mergeCell ref="L25:Q25"/>
    <mergeCell ref="L26:Q26"/>
    <mergeCell ref="L27:Q27"/>
    <mergeCell ref="L28:Q28"/>
    <mergeCell ref="AY28:BM28"/>
    <mergeCell ref="AY29:BM29"/>
    <mergeCell ref="AY27:BM27"/>
    <mergeCell ref="R25:X25"/>
    <mergeCell ref="R26:X26"/>
    <mergeCell ref="AY26:BM26"/>
    <mergeCell ref="AY36:BM36"/>
    <mergeCell ref="AY35:BM35"/>
    <mergeCell ref="AY31:BM31"/>
    <mergeCell ref="AY32:BM32"/>
    <mergeCell ref="AY33:BM33"/>
    <mergeCell ref="AY34:BM34"/>
    <mergeCell ref="AY30:BM30"/>
    <mergeCell ref="AM22:AR22"/>
    <mergeCell ref="AS22:AX22"/>
    <mergeCell ref="AM21:AR21"/>
    <mergeCell ref="AY23:BM23"/>
    <mergeCell ref="AY24:BM24"/>
    <mergeCell ref="AY25:BM25"/>
    <mergeCell ref="AS25:AX25"/>
    <mergeCell ref="L15:Q15"/>
    <mergeCell ref="L16:Q16"/>
    <mergeCell ref="Y15:AE15"/>
    <mergeCell ref="AY22:BM22"/>
    <mergeCell ref="Y17:AE17"/>
    <mergeCell ref="AF17:AL17"/>
    <mergeCell ref="AM17:AR17"/>
    <mergeCell ref="AS17:AX17"/>
    <mergeCell ref="AF18:AL18"/>
    <mergeCell ref="AY21:BM21"/>
    <mergeCell ref="AY20:BM20"/>
    <mergeCell ref="R21:X21"/>
    <mergeCell ref="AS21:AX21"/>
    <mergeCell ref="L21:Q21"/>
    <mergeCell ref="AF21:AL21"/>
    <mergeCell ref="C15:K15"/>
    <mergeCell ref="C16:K16"/>
    <mergeCell ref="Y16:AE16"/>
    <mergeCell ref="R15:X15"/>
    <mergeCell ref="R16:X16"/>
    <mergeCell ref="AM16:AR16"/>
    <mergeCell ref="AS16:AX16"/>
    <mergeCell ref="L20:Q20"/>
    <mergeCell ref="R20:X20"/>
    <mergeCell ref="R17:X17"/>
    <mergeCell ref="L17:Q17"/>
    <mergeCell ref="R18:X18"/>
    <mergeCell ref="R19:X19"/>
    <mergeCell ref="L18:Q18"/>
    <mergeCell ref="L19:Q19"/>
    <mergeCell ref="AS18:AX18"/>
    <mergeCell ref="AS19:AX19"/>
    <mergeCell ref="AS20:AX20"/>
    <mergeCell ref="AF19:AL19"/>
    <mergeCell ref="AF20:AL20"/>
    <mergeCell ref="AM19:AR19"/>
    <mergeCell ref="AM20:AR20"/>
    <mergeCell ref="AS15:AX15"/>
    <mergeCell ref="A3:BO3"/>
    <mergeCell ref="A4:BO4"/>
    <mergeCell ref="C6:L6"/>
    <mergeCell ref="M6:BK6"/>
    <mergeCell ref="BB7:BH7"/>
    <mergeCell ref="BI7:BK7"/>
    <mergeCell ref="BI8:BK8"/>
    <mergeCell ref="BB8:BH8"/>
    <mergeCell ref="AH13:AK13"/>
    <mergeCell ref="N58:AO58"/>
    <mergeCell ref="AI7:AN7"/>
    <mergeCell ref="AO7:AQ7"/>
    <mergeCell ref="AY18:BM18"/>
    <mergeCell ref="AY19:BM19"/>
    <mergeCell ref="AY17:BM17"/>
    <mergeCell ref="AM18:AR18"/>
    <mergeCell ref="A56:P56"/>
    <mergeCell ref="Q56:BO56"/>
    <mergeCell ref="AY7:BA7"/>
    <mergeCell ref="AY16:BM16"/>
    <mergeCell ref="AY15:BM15"/>
    <mergeCell ref="V7:X7"/>
    <mergeCell ref="Y7:AH7"/>
    <mergeCell ref="AD13:AG13"/>
    <mergeCell ref="AF15:AL15"/>
    <mergeCell ref="AF16:AL16"/>
    <mergeCell ref="AM15:AR15"/>
    <mergeCell ref="BL7:BM7"/>
    <mergeCell ref="AR7:AX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72</v>
      </c>
      <c r="B1" s="58" t="s">
        <v>52</v>
      </c>
      <c r="C1" s="58" t="s">
        <v>12</v>
      </c>
      <c r="D1" s="59" t="s">
        <v>71</v>
      </c>
      <c r="E1" s="59" t="s">
        <v>41</v>
      </c>
      <c r="F1" s="59" t="s">
        <v>48</v>
      </c>
      <c r="G1" s="59" t="s">
        <v>46</v>
      </c>
      <c r="H1" s="59" t="s">
        <v>47</v>
      </c>
      <c r="I1" s="59" t="s">
        <v>24</v>
      </c>
      <c r="J1" s="59"/>
      <c r="K1" s="59"/>
      <c r="L1" s="59"/>
      <c r="O1" s="58" t="s">
        <v>0</v>
      </c>
      <c r="P1" s="58" t="s">
        <v>1</v>
      </c>
      <c r="Q1" s="58" t="s">
        <v>2</v>
      </c>
      <c r="R1" s="58" t="s">
        <v>3</v>
      </c>
      <c r="AA1" s="58" t="s">
        <v>105</v>
      </c>
    </row>
    <row r="2" x14ac:dyDescent="0.2">
      <c r="B2" s="32"/>
      <c r="C2" s="39"/>
      <c r="D2" s="27"/>
      <c r="E2" s="22"/>
      <c r="F2" s="75" t="s">
        <v>13</v>
      </c>
      <c r="G2" s="22"/>
      <c r="H2" s="102"/>
      <c r="I2" s="22"/>
      <c r="J2" s="107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13</v>
      </c>
      <c r="G3" s="23"/>
      <c r="H3" s="103"/>
      <c r="I3" s="23"/>
      <c r="J3" s="108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13</v>
      </c>
      <c r="G4" s="23"/>
      <c r="H4" s="103"/>
      <c r="I4" s="23"/>
      <c r="J4" s="108"/>
      <c r="K4" s="76" t="s">
        <v>13</v>
      </c>
      <c r="L4" s="79" t="s">
        <v>13</v>
      </c>
    </row>
    <row r="5" x14ac:dyDescent="0.2">
      <c r="B5" s="32">
        <v>33</v>
      </c>
      <c r="C5" s="39"/>
      <c r="D5" s="28"/>
      <c r="E5" s="23"/>
      <c r="F5" s="76" t="s">
        <v>13</v>
      </c>
      <c r="G5" s="23"/>
      <c r="H5" s="103"/>
      <c r="I5" s="23"/>
      <c r="J5" s="108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13</v>
      </c>
      <c r="G6" s="23"/>
      <c r="H6" s="103"/>
      <c r="I6" s="23"/>
      <c r="J6" s="108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13</v>
      </c>
      <c r="G7" s="23"/>
      <c r="H7" s="103"/>
      <c r="I7" s="23"/>
      <c r="J7" s="108"/>
      <c r="K7" s="76" t="s">
        <v>13</v>
      </c>
      <c r="L7" s="79" t="s">
        <v>13</v>
      </c>
    </row>
    <row r="8" x14ac:dyDescent="0.2">
      <c r="B8" s="32">
        <v>42</v>
      </c>
      <c r="C8" s="39"/>
      <c r="D8" s="28"/>
      <c r="E8" s="23"/>
      <c r="F8" s="76" t="s">
        <v>13</v>
      </c>
      <c r="G8" s="23"/>
      <c r="H8" s="103"/>
      <c r="I8" s="23"/>
      <c r="J8" s="109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13</v>
      </c>
      <c r="G9" s="23"/>
      <c r="H9" s="103"/>
      <c r="I9" s="23"/>
      <c r="J9" s="109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13</v>
      </c>
      <c r="G10" s="23"/>
      <c r="H10" s="103"/>
      <c r="I10" s="23"/>
      <c r="J10" s="109"/>
      <c r="K10" s="76" t="s">
        <v>13</v>
      </c>
      <c r="L10" s="79" t="s">
        <v>13</v>
      </c>
    </row>
    <row r="11" x14ac:dyDescent="0.2">
      <c r="B11" s="32">
        <v>51</v>
      </c>
      <c r="C11" s="39"/>
      <c r="D11" s="28"/>
      <c r="E11" s="23"/>
      <c r="F11" s="76" t="s">
        <v>13</v>
      </c>
      <c r="G11" s="23"/>
      <c r="H11" s="103"/>
      <c r="I11" s="23"/>
      <c r="J11" s="109"/>
      <c r="K11" s="76" t="s">
        <v>13</v>
      </c>
      <c r="L11" s="79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13</v>
      </c>
      <c r="G12" s="23"/>
      <c r="H12" s="103"/>
      <c r="I12" s="23"/>
      <c r="J12" s="109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13</v>
      </c>
      <c r="G13" s="23"/>
      <c r="H13" s="103"/>
      <c r="I13" s="23"/>
      <c r="J13" s="109"/>
      <c r="K13" s="76" t="s">
        <v>13</v>
      </c>
      <c r="L13" s="79" t="s">
        <v>13</v>
      </c>
    </row>
    <row r="14" x14ac:dyDescent="0.2">
      <c r="B14" s="32">
        <v>54</v>
      </c>
      <c r="C14" s="39"/>
      <c r="D14" s="28"/>
      <c r="E14" s="23"/>
      <c r="F14" s="76" t="s">
        <v>13</v>
      </c>
      <c r="G14" s="23"/>
      <c r="H14" s="103"/>
      <c r="I14" s="23"/>
      <c r="J14" s="109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13</v>
      </c>
      <c r="G15" s="23"/>
      <c r="H15" s="103"/>
      <c r="I15" s="23"/>
      <c r="J15" s="109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13</v>
      </c>
      <c r="G16" s="23"/>
      <c r="H16" s="103"/>
      <c r="I16" s="23"/>
      <c r="J16" s="109"/>
      <c r="K16" s="76" t="s">
        <v>13</v>
      </c>
      <c r="L16" s="79" t="s">
        <v>13</v>
      </c>
    </row>
    <row r="17" x14ac:dyDescent="0.2">
      <c r="B17" s="32">
        <v>56</v>
      </c>
      <c r="C17" s="39"/>
      <c r="D17" s="28"/>
      <c r="E17" s="23"/>
      <c r="F17" s="76" t="s">
        <v>13</v>
      </c>
      <c r="G17" s="23"/>
      <c r="H17" s="103"/>
      <c r="I17" s="23"/>
      <c r="J17" s="109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13</v>
      </c>
      <c r="G18" s="23"/>
      <c r="H18" s="103"/>
      <c r="I18" s="23"/>
      <c r="J18" s="109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13</v>
      </c>
      <c r="G19" s="23"/>
      <c r="H19" s="103"/>
      <c r="I19" s="23"/>
      <c r="J19" s="109"/>
      <c r="K19" s="76" t="s">
        <v>13</v>
      </c>
      <c r="L19" s="79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76" t="s">
        <v>13</v>
      </c>
      <c r="G20" s="23"/>
      <c r="H20" s="103"/>
      <c r="I20" s="23"/>
      <c r="J20" s="109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13</v>
      </c>
      <c r="G21" s="23"/>
      <c r="H21" s="103"/>
      <c r="I21" s="23"/>
      <c r="J21" s="109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13</v>
      </c>
      <c r="G22" s="24"/>
      <c r="H22" s="104"/>
      <c r="I22" s="24"/>
      <c r="J22" s="110"/>
      <c r="K22" s="77" t="s">
        <v>13</v>
      </c>
      <c r="L22" s="80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57</v>
      </c>
      <c r="B31" s="58"/>
      <c r="C31" s="58"/>
      <c r="D31" s="58" t="s">
        <v>59</v>
      </c>
      <c r="E31" s="60"/>
      <c r="F31" s="58"/>
      <c r="G31" s="58"/>
      <c r="H31" s="58"/>
      <c r="I31" s="58" t="s">
        <v>60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25</v>
      </c>
      <c r="B32" t="s">
        <v>49</v>
      </c>
      <c r="D32" s="95" t="s">
        <v>73</v>
      </c>
      <c r="E32" s="48" t="s">
        <v>13</v>
      </c>
      <c r="F32" s="49"/>
      <c r="G32" s="63"/>
      <c r="I32" s="42">
        <v>1</v>
      </c>
      <c r="J32" s="43"/>
      <c r="K32" s="11" t="s">
        <v>102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56</v>
      </c>
      <c r="B33" s="33"/>
      <c r="D33" s="50" t="s">
        <v>62</v>
      </c>
      <c r="E33" s="37"/>
      <c r="F33" s="51"/>
      <c r="G33" s="63"/>
      <c r="I33" s="44">
        <v>2</v>
      </c>
      <c r="J33" s="45"/>
      <c r="K33" s="11" t="s">
        <v>103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55</v>
      </c>
      <c r="B34" s="33"/>
      <c r="D34" s="50" t="s">
        <v>63</v>
      </c>
      <c r="E34" s="37"/>
      <c r="F34" s="51"/>
      <c r="G34" s="63"/>
      <c r="I34" s="46">
        <v>3</v>
      </c>
      <c r="J34" s="47"/>
      <c r="K34" s="11" t="s">
        <v>104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54</v>
      </c>
      <c r="B35" s="33"/>
      <c r="D35" s="50" t="s">
        <v>75</v>
      </c>
      <c r="E35" s="37"/>
      <c r="F35" s="51"/>
      <c r="G35" s="63"/>
    </row>
    <row r="36" x14ac:dyDescent="0.2">
      <c r="A36" s="32" t="s">
        <v>53</v>
      </c>
      <c r="B36" s="33"/>
      <c r="D36" s="50" t="s">
        <v>76</v>
      </c>
      <c r="E36" s="37"/>
      <c r="F36" s="51" t="s">
        <v>40</v>
      </c>
      <c r="G36" s="63"/>
      <c r="J36" s="58" t="s">
        <v>61</v>
      </c>
    </row>
    <row r="37" x14ac:dyDescent="0.2">
      <c r="A37" s="34" t="s">
        <v>58</v>
      </c>
      <c r="B37" s="33" t="s">
        <v>85</v>
      </c>
      <c r="D37" s="52" t="s">
        <v>77</v>
      </c>
      <c r="E37" s="30"/>
      <c r="F37" s="53" t="s">
        <v>40</v>
      </c>
      <c r="G37" s="64"/>
      <c r="H37" s="3"/>
      <c r="I37" s="31"/>
      <c r="J37" s="7" t="s">
        <v>28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78</v>
      </c>
      <c r="E38" s="111"/>
      <c r="F38" s="53" t="s">
        <v>30</v>
      </c>
      <c r="G38" s="63"/>
      <c r="I38" s="25"/>
      <c r="J38" t="s">
        <v>26</v>
      </c>
    </row>
    <row r="39" ht="15.75" x14ac:dyDescent="0.3">
      <c r="A39" t="s">
        <v>15</v>
      </c>
      <c r="B39" s="65" t="s">
        <v>13</v>
      </c>
      <c r="D39" s="54" t="s">
        <v>79</v>
      </c>
      <c r="E39" s="38"/>
      <c r="F39" s="55" t="s">
        <v>30</v>
      </c>
      <c r="G39" s="63"/>
      <c r="I39" s="26"/>
      <c r="J39" t="s">
        <v>27</v>
      </c>
    </row>
    <row r="40" x14ac:dyDescent="0.2">
      <c r="A40" t="s">
        <v>14</v>
      </c>
      <c r="B40" s="65" t="s">
        <v>13</v>
      </c>
      <c r="C40" s="7"/>
      <c r="D40" s="7"/>
      <c r="E40" s="7"/>
      <c r="F40" s="7"/>
      <c r="G40" s="8"/>
      <c r="H40" s="8"/>
      <c r="I40" s="40"/>
      <c r="J40" t="s">
        <v>29</v>
      </c>
    </row>
    <row r="41" ht="15.75" x14ac:dyDescent="0.3">
      <c r="A41" t="s">
        <v>16</v>
      </c>
      <c r="B41" s="65" t="s">
        <v>13</v>
      </c>
      <c r="C41" s="7"/>
      <c r="D41" s="96" t="s">
        <v>74</v>
      </c>
      <c r="E41" s="96"/>
      <c r="F41" s="96"/>
      <c r="G41" s="8"/>
      <c r="H41" s="8"/>
    </row>
    <row r="42" ht="15.75" x14ac:dyDescent="0.3">
      <c r="A42" t="s">
        <v>17</v>
      </c>
      <c r="B42" s="65" t="s">
        <v>13</v>
      </c>
      <c r="C42" s="7"/>
      <c r="D42" s="97" t="s">
        <v>62</v>
      </c>
      <c r="E42" s="96"/>
      <c r="F42" s="96"/>
      <c r="G42" s="7"/>
      <c r="H42" s="8"/>
    </row>
    <row r="43" ht="15.75" x14ac:dyDescent="0.3">
      <c r="A43" t="s">
        <v>18</v>
      </c>
      <c r="B43" s="65" t="s">
        <v>13</v>
      </c>
      <c r="C43" s="7"/>
      <c r="D43" s="96" t="s">
        <v>63</v>
      </c>
      <c r="E43" s="96"/>
      <c r="F43" s="96"/>
      <c r="G43" s="7"/>
      <c r="H43" s="8"/>
    </row>
    <row r="44" ht="15.75" x14ac:dyDescent="0.3">
      <c r="A44" s="67" t="s">
        <v>19</v>
      </c>
      <c r="B44" s="68"/>
      <c r="C44" s="7"/>
      <c r="D44" s="96" t="s">
        <v>75</v>
      </c>
      <c r="E44" s="96"/>
      <c r="F44" s="96"/>
      <c r="G44" s="7"/>
      <c r="H44" s="8"/>
    </row>
    <row r="45" ht="15.75" x14ac:dyDescent="0.3">
      <c r="A45" s="67" t="s">
        <v>20</v>
      </c>
      <c r="B45" s="68"/>
      <c r="C45" s="7"/>
      <c r="D45" s="50" t="s">
        <v>80</v>
      </c>
      <c r="E45" s="7"/>
      <c r="F45" s="7"/>
      <c r="G45" s="7"/>
      <c r="H45" s="8"/>
    </row>
    <row r="46" ht="15.75" x14ac:dyDescent="0.3">
      <c r="A46" s="67" t="s">
        <v>21</v>
      </c>
      <c r="B46" s="68"/>
      <c r="C46" s="8"/>
      <c r="D46" s="52" t="s">
        <v>81</v>
      </c>
      <c r="E46" s="8"/>
      <c r="F46" s="8"/>
      <c r="G46" s="8"/>
      <c r="H46" s="8"/>
    </row>
    <row r="47" ht="15.75" x14ac:dyDescent="0.3">
      <c r="A47" s="69" t="s">
        <v>22</v>
      </c>
      <c r="B47" s="70"/>
    </row>
    <row r="48" x14ac:dyDescent="0.2">
      <c r="A48" s="35" t="s">
        <v>92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64</v>
      </c>
      <c r="B49" s="33" t="s">
        <v>31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65</v>
      </c>
      <c r="B50" s="56"/>
    </row>
    <row r="51" x14ac:dyDescent="0.2">
      <c r="A51" s="17" t="s">
        <v>66</v>
      </c>
      <c r="B51" s="56"/>
    </row>
    <row r="52" x14ac:dyDescent="0.2">
      <c r="A52" s="18" t="s">
        <v>67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68</v>
      </c>
      <c r="B53" s="32"/>
    </row>
    <row r="54" x14ac:dyDescent="0.2">
      <c r="A54" s="41" t="s">
        <v>90</v>
      </c>
      <c r="B54" s="32"/>
    </row>
    <row r="55" x14ac:dyDescent="0.2">
      <c r="A55" s="18" t="s">
        <v>69</v>
      </c>
      <c r="B55" s="25" t="s">
        <v>91</v>
      </c>
    </row>
    <row r="58" x14ac:dyDescent="0.2">
      <c r="B58" t="s">
        <v>32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2012-10-17T12:17:19Z</cp:lastPrinted>
  <dcterms:created xsi:type="dcterms:W3CDTF">2004-04-23T07:36:03Z</dcterms:created>
  <dcterms:modified xsi:type="dcterms:W3CDTF">2013-07-24T12:11:21Z</dcterms:modified>
</cp:coreProperties>
</file>